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530"/>
  <workbookPr defaultThemeVersion="124226"/>
  <mc:AlternateContent xmlns:mc="http://schemas.openxmlformats.org/markup-compatibility/2006">
    <mc:Choice Requires="x15">
      <x15ac:absPath xmlns:x15ac="http://schemas.microsoft.com/office/spreadsheetml/2010/11/ac" url="C:\Users\CH\Desktop\FP PIP21-22- Copy\"/>
    </mc:Choice>
  </mc:AlternateContent>
  <xr:revisionPtr revIDLastSave="0" documentId="13_ncr:1_{EF3EDE2F-E81B-4691-9254-EE9C212502F7}" xr6:coauthVersionLast="46" xr6:coauthVersionMax="46" xr10:uidLastSave="{00000000-0000-0000-0000-000000000000}"/>
  <bookViews>
    <workbookView xWindow="-120" yWindow="-120" windowWidth="20730" windowHeight="11160" tabRatio="842" activeTab="7" xr2:uid="{00000000-000D-0000-FFFF-FFFF00000000}"/>
  </bookViews>
  <sheets>
    <sheet name="FP Annex-1" sheetId="42" r:id="rId1"/>
    <sheet name="FP Annex-II " sheetId="50" r:id="rId2"/>
    <sheet name="FP Annex III" sheetId="44" r:id="rId3"/>
    <sheet name="FP Annex IV" sheetId="45" r:id="rId4"/>
    <sheet name="FP Annex V" sheetId="46" r:id="rId5"/>
    <sheet name="FP Annex VI" sheetId="47" r:id="rId6"/>
    <sheet name="FP Annex VII" sheetId="48" r:id="rId7"/>
    <sheet name="FP Annex VIII" sheetId="49" r:id="rId8"/>
  </sheets>
  <externalReferences>
    <externalReference r:id="rId9"/>
    <externalReference r:id="rId10"/>
    <externalReference r:id="rId11"/>
    <externalReference r:id="rId12"/>
  </externalReferences>
  <definedNames>
    <definedName name="_Fill" localSheetId="1" hidden="1">#REF!</definedName>
    <definedName name="_Fill" hidden="1">#REF!</definedName>
    <definedName name="_Key1" localSheetId="1" hidden="1">#REF!</definedName>
    <definedName name="_Key1" hidden="1">#REF!</definedName>
    <definedName name="_Sort" localSheetId="1" hidden="1">#REF!</definedName>
    <definedName name="_Sort" hidden="1">#REF!</definedName>
    <definedName name="data">#REF!</definedName>
    <definedName name="_xlnm.Database">#REF!</definedName>
    <definedName name="Districts" localSheetId="1">[1]Lists3!$AR$4:$AR$79</definedName>
    <definedName name="Districts">[2]Lists3!$AR$4:$AR$79</definedName>
    <definedName name="India" localSheetId="1">[1]Lists3!$B$4:$B$40</definedName>
    <definedName name="India">[2]Lists3!$B$4:$B$40</definedName>
    <definedName name="Month" localSheetId="1">[1]Lists3!$AN$4:$AN$16</definedName>
    <definedName name="Month">[2]Lists3!$AN$4:$AN$16</definedName>
    <definedName name="_xlnm.Print_Area" localSheetId="2">'FP Annex III'!$A$1:$F$26</definedName>
    <definedName name="_xlnm.Print_Area" localSheetId="3">'FP Annex IV'!$A$1:$AG$14</definedName>
    <definedName name="_xlnm.Print_Area" localSheetId="4">'FP Annex V'!$A$1:$G$22</definedName>
    <definedName name="_xlnm.Print_Area" localSheetId="7">'FP Annex VIII'!$A$1:$C$24</definedName>
    <definedName name="_xlnm.Print_Area" localSheetId="0">'FP Annex-1'!$A$1:$F$48</definedName>
    <definedName name="_xlnm.Print_Area" localSheetId="1">'FP Annex-II '!$A$1:$L$21</definedName>
    <definedName name="_xlnm.Print_Titles" localSheetId="1">'FP Annex-II '!$4:$7</definedName>
    <definedName name="Six_Years" localSheetId="1">'[3]Service access'!$D$10,'[3]Service access'!$D$12,'[3]Service access'!$D$14,'[3]Service access'!$D$16,'[3]Service access'!$D$18,'[3]Service access'!$D$20,'[3]Service access'!$D$22,'[3]Service access'!$D$24,'[3]Service access'!$D$26,'[3]Service access'!$D$28,'[3]Service access'!$D$30,'[3]Service access'!$D$32,'[3]Service access'!$D$34,'[3]Service access'!$D$36,'[3]Service access'!$D$38,'[3]Service access'!$D$40,'[3]Service access'!$D$42,'[3]Service access'!$D$44,'[3]Service access'!$D$46,'[3]Service access'!$D$48,'[3]Service access'!$D$50,'[3]Service access'!$D$52,'[3]Service access'!$D$54,'[3]Service access'!$D$56,'[3]Service access'!$D$58,'[3]Service access'!$D$60,'[3]Service access'!$D$62,'[3]Service access'!$D$64,'[3]Service access'!$D$66,'[3]Service access'!$D$68,'[3]Service access'!$D$70,'[3]Service access'!$D$72,'[3]Service access'!$D$74,'[3]Service access'!$D$76,'[3]Service access'!$D$78,'[3]Service access'!$D$80,'[3]Service access'!$D$82,'[3]Service access'!$D$84</definedName>
    <definedName name="Six_Years">'[4]Service access'!$D$10,'[4]Service access'!$D$12,'[4]Service access'!$D$14,'[4]Service access'!$D$16,'[4]Service access'!$D$18,'[4]Service access'!$D$20,'[4]Service access'!$D$22,'[4]Service access'!$D$24,'[4]Service access'!$D$26,'[4]Service access'!$D$28,'[4]Service access'!$D$30,'[4]Service access'!$D$32,'[4]Service access'!$D$34,'[4]Service access'!$D$36,'[4]Service access'!$D$38,'[4]Service access'!$D$40,'[4]Service access'!$D$42,'[4]Service access'!$D$44,'[4]Service access'!$D$46,'[4]Service access'!$D$48,'[4]Service access'!$D$50,'[4]Service access'!$D$52,'[4]Service access'!$D$54,'[4]Service access'!$D$56,'[4]Service access'!$D$58,'[4]Service access'!$D$60,'[4]Service access'!$D$62,'[4]Service access'!$D$64,'[4]Service access'!$D$66,'[4]Service access'!$D$68,'[4]Service access'!$D$70,'[4]Service access'!$D$72,'[4]Service access'!$D$74,'[4]Service access'!$D$76,'[4]Service access'!$D$78,'[4]Service access'!$D$80,'[4]Service access'!$D$82,'[4]Service access'!$D$84</definedName>
  </definedNames>
  <calcPr calcId="181029"/>
</workbook>
</file>

<file path=xl/calcChain.xml><?xml version="1.0" encoding="utf-8"?>
<calcChain xmlns="http://schemas.openxmlformats.org/spreadsheetml/2006/main">
  <c r="F21" i="50" l="1"/>
  <c r="F15" i="48" l="1"/>
  <c r="E15" i="48"/>
  <c r="D15" i="48"/>
  <c r="C15" i="48"/>
  <c r="M21" i="50"/>
  <c r="E14" i="44" l="1"/>
  <c r="D14" i="44"/>
  <c r="C14" i="44"/>
  <c r="O21" i="50" l="1"/>
  <c r="N21" i="50"/>
  <c r="L21" i="50"/>
  <c r="K21" i="50"/>
  <c r="J21" i="50"/>
  <c r="I21" i="50"/>
  <c r="H21" i="50"/>
  <c r="G21" i="50"/>
  <c r="E21" i="50"/>
  <c r="C21" i="50"/>
  <c r="I26" i="47" l="1"/>
  <c r="J26" i="47"/>
  <c r="E26" i="44" l="1"/>
  <c r="F26" i="44"/>
  <c r="D26" i="44"/>
  <c r="R26" i="47" l="1"/>
  <c r="Q26" i="47"/>
  <c r="P26" i="47"/>
  <c r="N26" i="47"/>
  <c r="M26" i="47"/>
  <c r="L26" i="47"/>
  <c r="H26" i="47"/>
  <c r="G26" i="47"/>
  <c r="E26" i="47"/>
  <c r="D26" i="47"/>
  <c r="C26" i="47"/>
  <c r="O26" i="47"/>
  <c r="AG14" i="45"/>
  <c r="AE14" i="45"/>
  <c r="AD14" i="45"/>
  <c r="AC14" i="45"/>
  <c r="AB14" i="45"/>
  <c r="AA14" i="45"/>
  <c r="Z14" i="45"/>
  <c r="Y14" i="45"/>
  <c r="X14" i="45"/>
  <c r="W14" i="45"/>
  <c r="U14" i="45"/>
  <c r="V14" i="45" s="1"/>
  <c r="T14" i="45"/>
  <c r="S14" i="45"/>
  <c r="R14" i="45"/>
  <c r="Q14" i="45"/>
  <c r="P14" i="45"/>
  <c r="O14" i="45"/>
  <c r="N14" i="45"/>
  <c r="M14" i="45"/>
  <c r="K14" i="45"/>
  <c r="J14" i="45"/>
  <c r="I14" i="45"/>
  <c r="H14" i="45"/>
  <c r="G14" i="45"/>
  <c r="F14" i="45"/>
  <c r="E14" i="45"/>
  <c r="D14" i="45"/>
  <c r="AF13" i="45"/>
  <c r="V13" i="45"/>
  <c r="L13" i="45"/>
  <c r="AF12" i="45"/>
  <c r="V12" i="45"/>
  <c r="L12" i="45"/>
  <c r="AF11" i="45"/>
  <c r="V11" i="45"/>
  <c r="L11" i="45"/>
  <c r="AF10" i="45"/>
  <c r="V10" i="45"/>
  <c r="L10" i="45"/>
  <c r="AF9" i="45"/>
  <c r="V9" i="45"/>
  <c r="L9" i="45"/>
  <c r="AF8" i="45"/>
  <c r="V8" i="45"/>
  <c r="L8" i="45"/>
  <c r="AF7" i="45"/>
  <c r="V7" i="45"/>
  <c r="L7" i="45"/>
  <c r="E47" i="42"/>
  <c r="E44" i="42"/>
  <c r="E40" i="42"/>
  <c r="E37" i="42"/>
  <c r="E34" i="42"/>
  <c r="E33" i="42"/>
  <c r="E32" i="42"/>
  <c r="E30" i="42"/>
  <c r="E29" i="42"/>
  <c r="E28" i="42"/>
  <c r="E25" i="42"/>
  <c r="E24" i="42"/>
  <c r="E23" i="42"/>
  <c r="E22" i="42"/>
  <c r="E20" i="42"/>
  <c r="E19" i="42"/>
  <c r="AF14" i="45" l="1"/>
  <c r="S26" i="47"/>
  <c r="L14" i="45"/>
  <c r="K26" i="47"/>
  <c r="U26" i="47"/>
  <c r="F26" i="47"/>
  <c r="E21" i="42"/>
  <c r="E18" i="42"/>
  <c r="T26" i="47" l="1"/>
</calcChain>
</file>

<file path=xl/sharedStrings.xml><?xml version="1.0" encoding="utf-8"?>
<sst xmlns="http://schemas.openxmlformats.org/spreadsheetml/2006/main" count="322" uniqueCount="235">
  <si>
    <t>Indicator</t>
  </si>
  <si>
    <t>District</t>
  </si>
  <si>
    <t>Total</t>
  </si>
  <si>
    <t>Grand Total</t>
  </si>
  <si>
    <t>Name of District</t>
  </si>
  <si>
    <t>S.No.</t>
  </si>
  <si>
    <t>Type of Training</t>
  </si>
  <si>
    <t>Status</t>
  </si>
  <si>
    <t>Sl. NO.</t>
  </si>
  <si>
    <t>TOTAL</t>
  </si>
  <si>
    <t>Whether HPD
(Y/N)</t>
  </si>
  <si>
    <t>PHC</t>
  </si>
  <si>
    <t>NOTE:</t>
  </si>
  <si>
    <t>(Annexure to be filled at State level)</t>
  </si>
  <si>
    <t>(Annexure to be filled at district Level &amp; consolidated across districts at State level)</t>
  </si>
  <si>
    <t>State</t>
  </si>
  <si>
    <t>Remarks</t>
  </si>
  <si>
    <t>SN/ANM/ LHV</t>
  </si>
  <si>
    <t>SC</t>
  </si>
  <si>
    <t>Others</t>
  </si>
  <si>
    <t>Data Source</t>
  </si>
  <si>
    <t>FP Annexure - I</t>
  </si>
  <si>
    <t>SECTION I</t>
  </si>
  <si>
    <t>Current Status</t>
  </si>
  <si>
    <t>% Births with spacing of &lt;36 months</t>
  </si>
  <si>
    <t>Total Number of Eligible Couples</t>
  </si>
  <si>
    <t>1.2.1</t>
  </si>
  <si>
    <t>Parity wise number of eligible couples</t>
  </si>
  <si>
    <r>
      <rPr>
        <b/>
        <sz val="11"/>
        <color theme="1"/>
        <rFont val="Calibri"/>
        <family val="2"/>
        <scheme val="minor"/>
      </rPr>
      <t>≥3</t>
    </r>
  </si>
  <si>
    <t>SECTION II</t>
  </si>
  <si>
    <t>Service delivery (ELA)</t>
  </si>
  <si>
    <t xml:space="preserve">Expected level of Achivement (ELA) </t>
  </si>
  <si>
    <t>Achievements (as on date)</t>
  </si>
  <si>
    <t>% Achievement vs. ELA</t>
  </si>
  <si>
    <t>Current year</t>
  </si>
  <si>
    <r>
      <t xml:space="preserve">2.1 </t>
    </r>
    <r>
      <rPr>
        <b/>
        <i/>
        <vertAlign val="superscript"/>
        <sz val="11"/>
        <color theme="1"/>
        <rFont val="Calibri"/>
        <family val="2"/>
      </rPr>
      <t>$</t>
    </r>
  </si>
  <si>
    <t>Total IUCD</t>
  </si>
  <si>
    <t>2.1.1</t>
  </si>
  <si>
    <t>Interval IUCD</t>
  </si>
  <si>
    <t>2.1.2</t>
  </si>
  <si>
    <t>Post-partum IUCD (insertions within 48 hrs of delivery)</t>
  </si>
  <si>
    <r>
      <t xml:space="preserve">2.2 </t>
    </r>
    <r>
      <rPr>
        <b/>
        <i/>
        <vertAlign val="superscript"/>
        <sz val="11"/>
        <color theme="1"/>
        <rFont val="Calibri"/>
        <family val="2"/>
      </rPr>
      <t>#</t>
    </r>
  </si>
  <si>
    <t>Total Sterilization</t>
  </si>
  <si>
    <t>2.2.1</t>
  </si>
  <si>
    <t>Minilap other than post partum sterilization</t>
  </si>
  <si>
    <t>2.2.2</t>
  </si>
  <si>
    <t>Post-partum sterilization (within 7 days of delivery)</t>
  </si>
  <si>
    <t>2.2.3</t>
  </si>
  <si>
    <t>Laparoscopic Sterilization</t>
  </si>
  <si>
    <t>2.2.4</t>
  </si>
  <si>
    <t>Conventional Vasectomy /NSV</t>
  </si>
  <si>
    <t>Home Delivery of Contraceptive Scheme by ASHAs (HDC)</t>
  </si>
  <si>
    <t>Opening Balance + Stocks received in current year</t>
  </si>
  <si>
    <t>Stocks utilised in current year</t>
  </si>
  <si>
    <t>% Utilisation</t>
  </si>
  <si>
    <t>3.1.1</t>
  </si>
  <si>
    <t>Condoms</t>
  </si>
  <si>
    <t>3.1.2</t>
  </si>
  <si>
    <t>OCP</t>
  </si>
  <si>
    <t>3.1.3</t>
  </si>
  <si>
    <t>ECP</t>
  </si>
  <si>
    <t xml:space="preserve">Ensuring Spacing at Birth by ASHAs (ESB) </t>
  </si>
  <si>
    <t>Total claims for current year</t>
  </si>
  <si>
    <t>Claims Paid in current year</t>
  </si>
  <si>
    <t>% Claims paid</t>
  </si>
  <si>
    <t>3.2.1</t>
  </si>
  <si>
    <t>Ensuring two year spacing after marriage and first child</t>
  </si>
  <si>
    <t>3.2.2</t>
  </si>
  <si>
    <t>Ensuring three year spacing between first and second child</t>
  </si>
  <si>
    <t>3.2.3</t>
  </si>
  <si>
    <t>Ensuring adopting of limiting method upto two children</t>
  </si>
  <si>
    <r>
      <t xml:space="preserve">Fixed Day Services for IUCD </t>
    </r>
    <r>
      <rPr>
        <b/>
        <i/>
        <sz val="11"/>
        <color theme="1"/>
        <rFont val="Calibri"/>
        <family val="2"/>
        <scheme val="minor"/>
      </rPr>
      <t>(Provide the number of facilities and the frequency of FDS)</t>
    </r>
  </si>
  <si>
    <t>Planned for current year</t>
  </si>
  <si>
    <t>% Achievement</t>
  </si>
  <si>
    <t>3.3.1</t>
  </si>
  <si>
    <t>3.3.1.1</t>
  </si>
  <si>
    <t>Number of Centers where FDS operational</t>
  </si>
  <si>
    <t>3.3.1.2</t>
  </si>
  <si>
    <t xml:space="preserve">Frequency of FDS </t>
  </si>
  <si>
    <t>3.3.2</t>
  </si>
  <si>
    <t>3.3.2.1</t>
  </si>
  <si>
    <t>3.3.2.2</t>
  </si>
  <si>
    <r>
      <t xml:space="preserve">Fixed Day Services for Sterilization </t>
    </r>
    <r>
      <rPr>
        <b/>
        <i/>
        <sz val="11"/>
        <color theme="1"/>
        <rFont val="Calibri"/>
        <family val="2"/>
        <scheme val="minor"/>
      </rPr>
      <t>(Provide the number of facilities and the frequency of FDS)</t>
    </r>
  </si>
  <si>
    <t>3.4.1</t>
  </si>
  <si>
    <t>3.4.1.1</t>
  </si>
  <si>
    <t>3.4.1.2</t>
  </si>
  <si>
    <t>3.4.2</t>
  </si>
  <si>
    <t>CHC/SDH</t>
  </si>
  <si>
    <t>3.4.2.1</t>
  </si>
  <si>
    <t>3.4.2.2</t>
  </si>
  <si>
    <t>NOTES:</t>
  </si>
  <si>
    <t>Cells marked in yellow should be automatically calculated by the software; corresponding formula has been built into the cell</t>
  </si>
  <si>
    <t>FP Annexure -II</t>
  </si>
  <si>
    <t xml:space="preserve">Progress of FP Trainings                                                                                                                                      </t>
  </si>
  <si>
    <t>Sites currently conducting training</t>
  </si>
  <si>
    <t>No. of Master Trainers Trained</t>
  </si>
  <si>
    <t>Annual training capacity</t>
  </si>
  <si>
    <t>Total training load (cumulative)</t>
  </si>
  <si>
    <t>Total numbers trained since start of NHM/ NRHM
(cumulative)</t>
  </si>
  <si>
    <r>
      <t xml:space="preserve">Performance in current year - only by the trained personnel
</t>
    </r>
    <r>
      <rPr>
        <sz val="12"/>
        <color theme="1"/>
        <rFont val="Calibri"/>
        <family val="2"/>
        <scheme val="minor"/>
      </rPr>
      <t>(Specify No. of PPIUCD insertions, interval IUCD insertions, sterilization operations performed in the relevant cell)</t>
    </r>
  </si>
  <si>
    <r>
      <t xml:space="preserve">Training target for current year as approved </t>
    </r>
    <r>
      <rPr>
        <sz val="12"/>
        <color theme="1"/>
        <rFont val="Calibri"/>
        <family val="2"/>
        <scheme val="minor"/>
      </rPr>
      <t>(give no. of providers to be trained, not batches)</t>
    </r>
  </si>
  <si>
    <r>
      <t xml:space="preserve">Achievement in current year </t>
    </r>
    <r>
      <rPr>
        <sz val="12"/>
        <color theme="1"/>
        <rFont val="Calibri"/>
        <family val="2"/>
        <scheme val="minor"/>
      </rPr>
      <t xml:space="preserve">(give number of persons trained, not batches) </t>
    </r>
  </si>
  <si>
    <t>Training target for next year</t>
  </si>
  <si>
    <t>New Training Sites planned for next year</t>
  </si>
  <si>
    <t>District Hospitals</t>
  </si>
  <si>
    <t>Other facilities</t>
  </si>
  <si>
    <t>Total no. of participants</t>
  </si>
  <si>
    <t>Total no. of batches</t>
  </si>
  <si>
    <t>Post-partum IUCD</t>
  </si>
  <si>
    <t xml:space="preserve">MO </t>
  </si>
  <si>
    <t>AYUSH Doctor</t>
  </si>
  <si>
    <t>SN/ ANM</t>
  </si>
  <si>
    <t>Minilap</t>
  </si>
  <si>
    <t>NSV</t>
  </si>
  <si>
    <t>Injectable Contraceptive</t>
  </si>
  <si>
    <t>Oral Pills</t>
  </si>
  <si>
    <t>Post abortion Family Planning</t>
  </si>
  <si>
    <t>FP-LMIS</t>
  </si>
  <si>
    <t>Notes:</t>
  </si>
  <si>
    <t>FP Equipment                                                                                         FP Annexure III</t>
  </si>
  <si>
    <t>SNo.</t>
  </si>
  <si>
    <t xml:space="preserve">Number of providers trained in Laparoscopic sterilization </t>
  </si>
  <si>
    <t xml:space="preserve">Laproscope Machines
</t>
  </si>
  <si>
    <t>Available</t>
  </si>
  <si>
    <t>Functional</t>
  </si>
  <si>
    <t>For repair</t>
  </si>
  <si>
    <r>
      <t xml:space="preserve">For all other equipment, states to note that per unit cost of all equipment to be purchased should be provided. No other equipment other than the list mentioned  at </t>
    </r>
    <r>
      <rPr>
        <b/>
        <sz val="14"/>
        <color theme="1"/>
        <rFont val="Calibri"/>
        <family val="2"/>
        <scheme val="minor"/>
      </rPr>
      <t xml:space="preserve">B.16.1.3 </t>
    </r>
    <r>
      <rPr>
        <b/>
        <sz val="11"/>
        <color theme="1"/>
        <rFont val="Calibri"/>
        <family val="2"/>
        <scheme val="minor"/>
      </rPr>
      <t>will be approved.</t>
    </r>
  </si>
  <si>
    <t>Grand Total to give a consolidated state level figure</t>
  </si>
  <si>
    <t>FP Annexure IV</t>
  </si>
  <si>
    <t>FP Camps held in the state</t>
  </si>
  <si>
    <r>
      <t>NSV</t>
    </r>
    <r>
      <rPr>
        <b/>
        <sz val="11"/>
        <color rgb="FFFF0000"/>
        <rFont val="Calibri"/>
        <family val="2"/>
        <scheme val="minor"/>
      </rPr>
      <t xml:space="preserve"> fixed day services </t>
    </r>
  </si>
  <si>
    <r>
      <t xml:space="preserve">Female Sterilisation </t>
    </r>
    <r>
      <rPr>
        <b/>
        <sz val="11"/>
        <color rgb="FFFF0000"/>
        <rFont val="Calibri"/>
        <family val="2"/>
        <scheme val="minor"/>
      </rPr>
      <t xml:space="preserve">fixed day services </t>
    </r>
  </si>
  <si>
    <r>
      <t xml:space="preserve">IUCD </t>
    </r>
    <r>
      <rPr>
        <b/>
        <sz val="11"/>
        <color rgb="FFFF0000"/>
        <rFont val="Calibri"/>
        <family val="2"/>
        <scheme val="minor"/>
      </rPr>
      <t xml:space="preserve">fixed day services </t>
    </r>
  </si>
  <si>
    <r>
      <t xml:space="preserve">No. of </t>
    </r>
    <r>
      <rPr>
        <b/>
        <sz val="11"/>
        <color rgb="FFFF0000"/>
        <rFont val="Calibri"/>
        <family val="2"/>
        <scheme val="minor"/>
      </rPr>
      <t>fixed day services</t>
    </r>
    <r>
      <rPr>
        <b/>
        <sz val="11"/>
        <color theme="1"/>
        <rFont val="Calibri"/>
        <family val="2"/>
        <scheme val="minor"/>
      </rPr>
      <t xml:space="preserve"> approved for current year</t>
    </r>
  </si>
  <si>
    <r>
      <t xml:space="preserve">No. of NSV </t>
    </r>
    <r>
      <rPr>
        <b/>
        <sz val="11"/>
        <color rgb="FFFF0000"/>
        <rFont val="Calibri"/>
        <family val="2"/>
        <scheme val="minor"/>
      </rPr>
      <t xml:space="preserve">fixed day services </t>
    </r>
    <r>
      <rPr>
        <b/>
        <sz val="11"/>
        <color theme="1"/>
        <rFont val="Calibri"/>
        <family val="2"/>
        <scheme val="minor"/>
      </rPr>
      <t>held in current year</t>
    </r>
  </si>
  <si>
    <t>Utilisation</t>
  </si>
  <si>
    <r>
      <t xml:space="preserve">No. of </t>
    </r>
    <r>
      <rPr>
        <b/>
        <sz val="11"/>
        <color rgb="FFFF0000"/>
        <rFont val="Calibri"/>
        <family val="2"/>
        <scheme val="minor"/>
      </rPr>
      <t xml:space="preserve">fixed day services </t>
    </r>
    <r>
      <rPr>
        <b/>
        <sz val="11"/>
        <color theme="1"/>
        <rFont val="Calibri"/>
        <family val="2"/>
        <scheme val="minor"/>
      </rPr>
      <t>proposed for next year</t>
    </r>
  </si>
  <si>
    <r>
      <t xml:space="preserve">No. of </t>
    </r>
    <r>
      <rPr>
        <b/>
        <sz val="11"/>
        <color rgb="FFFF0000"/>
        <rFont val="Calibri"/>
        <family val="2"/>
        <scheme val="minor"/>
      </rPr>
      <t xml:space="preserve">fixed day services </t>
    </r>
    <r>
      <rPr>
        <b/>
        <sz val="11"/>
        <color theme="1"/>
        <rFont val="Calibri"/>
        <family val="2"/>
        <scheme val="minor"/>
      </rPr>
      <t>approved for current year</t>
    </r>
  </si>
  <si>
    <r>
      <t>No. of Female Sterilisation</t>
    </r>
    <r>
      <rPr>
        <b/>
        <sz val="11"/>
        <color rgb="FFFF0000"/>
        <rFont val="Calibri"/>
        <family val="2"/>
        <scheme val="minor"/>
      </rPr>
      <t xml:space="preserve"> fixed day services  h</t>
    </r>
    <r>
      <rPr>
        <b/>
        <sz val="11"/>
        <color theme="1"/>
        <rFont val="Calibri"/>
        <family val="2"/>
        <scheme val="minor"/>
      </rPr>
      <t>eld in current year</t>
    </r>
  </si>
  <si>
    <r>
      <t>No. of</t>
    </r>
    <r>
      <rPr>
        <b/>
        <sz val="11"/>
        <color rgb="FFFF0000"/>
        <rFont val="Calibri"/>
        <family val="2"/>
        <scheme val="minor"/>
      </rPr>
      <t xml:space="preserve"> fixed day services </t>
    </r>
    <r>
      <rPr>
        <b/>
        <sz val="11"/>
        <color theme="1"/>
        <rFont val="Calibri"/>
        <family val="2"/>
        <scheme val="minor"/>
      </rPr>
      <t>proposed for next year</t>
    </r>
  </si>
  <si>
    <r>
      <t xml:space="preserve">No. of IUCD </t>
    </r>
    <r>
      <rPr>
        <b/>
        <sz val="11"/>
        <color rgb="FFFF0000"/>
        <rFont val="Calibri"/>
        <family val="2"/>
        <scheme val="minor"/>
      </rPr>
      <t xml:space="preserve">fixed day services </t>
    </r>
    <r>
      <rPr>
        <b/>
        <sz val="11"/>
        <color theme="1"/>
        <rFont val="Calibri"/>
        <family val="2"/>
        <scheme val="minor"/>
      </rPr>
      <t xml:space="preserve"> held in the current year</t>
    </r>
  </si>
  <si>
    <t>At DH Level</t>
  </si>
  <si>
    <t>At SDH level</t>
  </si>
  <si>
    <t>At CHC level</t>
  </si>
  <si>
    <t xml:space="preserve"> At PHC level</t>
  </si>
  <si>
    <t xml:space="preserve"> Others</t>
  </si>
  <si>
    <r>
      <t xml:space="preserve">TOTAL NSV </t>
    </r>
    <r>
      <rPr>
        <b/>
        <sz val="11"/>
        <color rgb="FFFF0000"/>
        <rFont val="Calibri"/>
        <family val="2"/>
        <scheme val="minor"/>
      </rPr>
      <t xml:space="preserve">fixed day services  </t>
    </r>
    <r>
      <rPr>
        <b/>
        <sz val="11"/>
        <color theme="1"/>
        <rFont val="Calibri"/>
        <family val="2"/>
        <scheme val="minor"/>
      </rPr>
      <t>held</t>
    </r>
  </si>
  <si>
    <r>
      <t xml:space="preserve">Total no. of NSVs conducted at </t>
    </r>
    <r>
      <rPr>
        <b/>
        <sz val="11"/>
        <color rgb="FFFF0000"/>
        <rFont val="Calibri"/>
        <family val="2"/>
        <scheme val="minor"/>
      </rPr>
      <t>fixed day services</t>
    </r>
  </si>
  <si>
    <r>
      <t xml:space="preserve">Average no. of NSVs conducted per </t>
    </r>
    <r>
      <rPr>
        <b/>
        <sz val="11"/>
        <color rgb="FFFF0000"/>
        <rFont val="Calibri"/>
        <family val="2"/>
        <scheme val="minor"/>
      </rPr>
      <t>fixed day service site</t>
    </r>
  </si>
  <si>
    <r>
      <t xml:space="preserve">TOTAL Female Sterilisation </t>
    </r>
    <r>
      <rPr>
        <b/>
        <sz val="11"/>
        <color rgb="FFFF0000"/>
        <rFont val="Calibri"/>
        <family val="2"/>
        <scheme val="minor"/>
      </rPr>
      <t>fixed day services</t>
    </r>
    <r>
      <rPr>
        <b/>
        <sz val="11"/>
        <color theme="1"/>
        <rFont val="Calibri"/>
        <family val="2"/>
        <scheme val="minor"/>
      </rPr>
      <t xml:space="preserve"> held</t>
    </r>
  </si>
  <si>
    <r>
      <t xml:space="preserve">Total no. of Female Sterilisations conducted at </t>
    </r>
    <r>
      <rPr>
        <b/>
        <sz val="11"/>
        <color rgb="FFFF0000"/>
        <rFont val="Calibri"/>
        <family val="2"/>
        <scheme val="minor"/>
      </rPr>
      <t xml:space="preserve">fixed day services </t>
    </r>
  </si>
  <si>
    <r>
      <t xml:space="preserve">Average no. of Female Sterilisations conducted per </t>
    </r>
    <r>
      <rPr>
        <b/>
        <sz val="11"/>
        <color rgb="FFFF0000"/>
        <rFont val="Calibri"/>
        <family val="2"/>
        <scheme val="minor"/>
      </rPr>
      <t>fixed day service site</t>
    </r>
  </si>
  <si>
    <r>
      <t xml:space="preserve">TOTAL IUCD </t>
    </r>
    <r>
      <rPr>
        <b/>
        <sz val="11"/>
        <color rgb="FFFF0000"/>
        <rFont val="Calibri"/>
        <family val="2"/>
        <scheme val="minor"/>
      </rPr>
      <t xml:space="preserve">fixed day services </t>
    </r>
    <r>
      <rPr>
        <b/>
        <sz val="11"/>
        <color theme="1"/>
        <rFont val="Calibri"/>
        <family val="2"/>
        <scheme val="minor"/>
      </rPr>
      <t>held</t>
    </r>
  </si>
  <si>
    <r>
      <t xml:space="preserve">Total no. of IUCDs inserted at </t>
    </r>
    <r>
      <rPr>
        <b/>
        <sz val="11"/>
        <color rgb="FFFF0000"/>
        <rFont val="Calibri"/>
        <family val="2"/>
        <scheme val="minor"/>
      </rPr>
      <t xml:space="preserve">fixed day services </t>
    </r>
  </si>
  <si>
    <r>
      <t xml:space="preserve">Average no. of IUCDs inserted per </t>
    </r>
    <r>
      <rPr>
        <b/>
        <sz val="11"/>
        <color rgb="FFFF0000"/>
        <rFont val="Calibri"/>
        <family val="2"/>
        <scheme val="minor"/>
      </rPr>
      <t>fixed day service site</t>
    </r>
  </si>
  <si>
    <t>Camp approach is not recommended and States are encouraged to operationalise FDS services across facilities.</t>
  </si>
  <si>
    <t>Total to give a consolidated state level figure</t>
  </si>
  <si>
    <t>FP Annexure V</t>
  </si>
  <si>
    <t>Stock Position of Contraceptives</t>
  </si>
  <si>
    <t>S.N.</t>
  </si>
  <si>
    <t>Contraceptives</t>
  </si>
  <si>
    <t>Opening Balance</t>
  </si>
  <si>
    <t>Stock Received</t>
  </si>
  <si>
    <t>Stock Utilized*</t>
  </si>
  <si>
    <t>Balance Available</t>
  </si>
  <si>
    <t>COC (Mala N)</t>
  </si>
  <si>
    <t>Centchroman (Chhayya)</t>
  </si>
  <si>
    <t>Cu IUCD 380 A</t>
  </si>
  <si>
    <t>Cu IUCD 375</t>
  </si>
  <si>
    <t>Injectable MPA (Antara Program)</t>
  </si>
  <si>
    <t>Tubal Rings</t>
  </si>
  <si>
    <t>PTK</t>
  </si>
  <si>
    <t>* - Stock Utilized means the contraceptives/PTK that are actually utilized/issued to the beneficiaries, and not based on stocks issued by warehouses / stores to the facility level / ASHAs</t>
  </si>
  <si>
    <t>FP Annexure VI- Family Plannning Indemnity Scheme</t>
  </si>
  <si>
    <t>Claim Intimation</t>
  </si>
  <si>
    <t>Paid</t>
  </si>
  <si>
    <t>Rejected</t>
  </si>
  <si>
    <t>Out Standing</t>
  </si>
  <si>
    <t>Complication</t>
  </si>
  <si>
    <t>Death</t>
  </si>
  <si>
    <t>Failure</t>
  </si>
  <si>
    <t>Total no. of Claims</t>
  </si>
  <si>
    <t>Amount
(Rs. Lakhs)</t>
  </si>
  <si>
    <t>FP Annexure VII- RMNCH+A Counsellors</t>
  </si>
  <si>
    <t>District Name</t>
  </si>
  <si>
    <t>Number of RMNCH+A Counsellors approved in current year's ROP</t>
  </si>
  <si>
    <t>Number of RMNCH+A Counsellors in place</t>
  </si>
  <si>
    <t>Number of Counsellors trained</t>
  </si>
  <si>
    <t xml:space="preserve">Average Number of Clients counselled per counsellor per month (A)
</t>
  </si>
  <si>
    <t>Average Number of group counselling sessions conducted per counsellor per month (B)</t>
  </si>
  <si>
    <t>A=</t>
  </si>
  <si>
    <t xml:space="preserve">         Number of clients counselled in the year            </t>
  </si>
  <si>
    <t xml:space="preserve">   (no. of months * no. of Counsellors in the district)</t>
  </si>
  <si>
    <t>B=</t>
  </si>
  <si>
    <t xml:space="preserve">         Number of group counselling sessions in the year            </t>
  </si>
  <si>
    <t>Status of roll out of MPV</t>
  </si>
  <si>
    <t>Roll out of Injectable contraceptives</t>
  </si>
  <si>
    <t>Number of Districts which have rolled out Antara Program</t>
  </si>
  <si>
    <t xml:space="preserve">Number of service providers trained on new contraceptives </t>
  </si>
  <si>
    <t>Number of Injectable MPA administered</t>
  </si>
  <si>
    <t>Compensation Scheme</t>
  </si>
  <si>
    <t>Number of districts where HFD compensation scheme has been implemented</t>
  </si>
  <si>
    <t>Condom Boxes</t>
  </si>
  <si>
    <t>Number of districts installed condom boxes upto SC level</t>
  </si>
  <si>
    <t>Total number of condom boxes installed in MPV districts in 2017-18</t>
  </si>
  <si>
    <t>Nayi Pehl</t>
  </si>
  <si>
    <t>Number of districts procured Nayi Pehl kits</t>
  </si>
  <si>
    <t>Number of districts rolled out Nayi Pehl Kit Scheme</t>
  </si>
  <si>
    <t>Number of Nayi Pehl kits distributed in MPV districts in 2017-18</t>
  </si>
  <si>
    <t>Saas Bahu Sammellan</t>
  </si>
  <si>
    <t>Number of Saas Bahu Sammellan organized in MPV districts in 2017-18</t>
  </si>
  <si>
    <t>Saarthi</t>
  </si>
  <si>
    <t>Number of Saarthi vehicles deployed for MPV campaigns</t>
  </si>
  <si>
    <t>MPV Campaign</t>
  </si>
  <si>
    <t>Number of MPV campaigns organized in 2017-18</t>
  </si>
  <si>
    <t xml:space="preserve">States may budget for provision of IUCD services @ Rs 20 per insertion in public health facility. This amount may be used by the state as the state deems fit.
For eight EAG states, accredited centres are given a compensation of Rs. 75 per IUCD inserted in lieu of free services to the client and sharing of data with public health system. </t>
  </si>
  <si>
    <r>
      <t xml:space="preserve">While proposing budget for sterilization compensation for next FY, provide breakup of cases and compensation as per the applicale categories. APL/BPL breakup is applicable for only 15 non high focus states and UTs.The 11 high focus states should budget as per recently modified compensation scheme, also these states should provide the break up of Interval female sterilization and post partum sterilization. </t>
    </r>
    <r>
      <rPr>
        <sz val="14"/>
        <color theme="1"/>
        <rFont val="Calibri"/>
        <family val="2"/>
        <scheme val="minor"/>
      </rPr>
      <t xml:space="preserve"> </t>
    </r>
    <r>
      <rPr>
        <sz val="14"/>
        <color rgb="FFFF0000"/>
        <rFont val="Calibri"/>
        <family val="2"/>
        <scheme val="minor"/>
      </rPr>
      <t xml:space="preserve">For MPV districts the state should budget as per MPV guidelines </t>
    </r>
    <r>
      <rPr>
        <sz val="11"/>
        <color theme="1"/>
        <rFont val="Calibri"/>
        <family val="2"/>
        <scheme val="minor"/>
      </rPr>
      <t xml:space="preserve">
Fo male sterilization flat rate of Rs 1500 per case is applicable. However for 11 high focus states the compensation has been enhanced and should be budgeted accordingly </t>
    </r>
    <r>
      <rPr>
        <sz val="14"/>
        <color theme="1"/>
        <rFont val="Calibri"/>
        <family val="2"/>
        <scheme val="minor"/>
      </rPr>
      <t xml:space="preserve">. </t>
    </r>
    <r>
      <rPr>
        <sz val="14"/>
        <color rgb="FFFF0000"/>
        <rFont val="Calibri"/>
        <family val="2"/>
        <scheme val="minor"/>
      </rPr>
      <t>For MPV districts the state should budget as per MPV guidelines</t>
    </r>
  </si>
  <si>
    <r>
      <t xml:space="preserve">While budgeting for repair of laparoscopes, states should ensure that the budgetline </t>
    </r>
    <r>
      <rPr>
        <b/>
        <sz val="11"/>
        <color theme="1"/>
        <rFont val="Calibri"/>
        <family val="2"/>
        <scheme val="minor"/>
      </rPr>
      <t xml:space="preserve"> is only for repair of laparoscopes and not for budget towards AMC. The proposal should be justified with total number of laparoscopes available and number of laparoscopes which are in need of repair. No lumpsum amount will be approved.</t>
    </r>
  </si>
  <si>
    <t xml:space="preserve">Note   :-  </t>
  </si>
  <si>
    <t>FP Annexure VIII- Status of MPV Roll Out</t>
  </si>
  <si>
    <t>Achievement upto SEPT 20</t>
  </si>
  <si>
    <t>4teams</t>
  </si>
  <si>
    <t>For all trainings states should provide the number of batches being proposed + no. of participants per batch + budget per batch. States should also mention the number of days of each training being proposed and ensure that these comply with GoI norms. (A.9.6)</t>
  </si>
  <si>
    <t>Aizawl East</t>
  </si>
  <si>
    <t>AizawlWest</t>
  </si>
  <si>
    <t>Champhai</t>
  </si>
  <si>
    <t>Kolasib</t>
  </si>
  <si>
    <t>Lawngtlai</t>
  </si>
  <si>
    <t>Lunglei</t>
  </si>
  <si>
    <t>Mamit</t>
  </si>
  <si>
    <t>Serchhip</t>
  </si>
  <si>
    <t>Siaha</t>
  </si>
  <si>
    <t xml:space="preserve">Aizawl East </t>
  </si>
  <si>
    <t>Upto Sept 2020</t>
  </si>
  <si>
    <t>HMIS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</si>
</sst>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 #,##0.00_ ;_ * \-#,##0.00_ ;_ * &quot;-&quot;??_ ;_ @_ "/>
    <numFmt numFmtId="164" formatCode="&quot;$&quot;#,##0.00_);\(&quot;$&quot;#,##0.00\)"/>
    <numFmt numFmtId="165" formatCode="_(&quot;$&quot;* #,##0.00_);_(&quot;$&quot;* \(#,##0.00\);_(&quot;$&quot;* &quot;-&quot;??_);_(@_)"/>
    <numFmt numFmtId="166" formatCode="_(* #,##0.00_);_(* \(#,##0.00\);_(* &quot;-&quot;??_);_(@_)"/>
    <numFmt numFmtId="167" formatCode="_ &quot;Rs.&quot;\ * #,##0.00_ ;_ &quot;Rs.&quot;\ * \-#,##0.00_ ;_ &quot;Rs.&quot;\ * &quot;-&quot;??_ ;_ @_ "/>
    <numFmt numFmtId="168" formatCode="_(* #,##0_);_(* \(#,##0\);_(* &quot;-&quot;??_);_(@_)"/>
    <numFmt numFmtId="169" formatCode="&quot;Rs.&quot;#,##0_);\(&quot;Rs.&quot;#,##0\)"/>
    <numFmt numFmtId="170" formatCode="[$-809]General"/>
  </numFmts>
  <fonts count="5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12"/>
      <color theme="1"/>
      <name val="Calibri"/>
      <family val="2"/>
      <scheme val="minor"/>
    </font>
    <font>
      <sz val="11"/>
      <color theme="1"/>
      <name val="Calibri"/>
      <family val="2"/>
    </font>
    <font>
      <sz val="11"/>
      <color indexed="8"/>
      <name val="Calibri"/>
      <family val="2"/>
    </font>
    <font>
      <u/>
      <sz val="10"/>
      <color indexed="12"/>
      <name val="Arial"/>
      <family val="2"/>
    </font>
    <font>
      <sz val="10"/>
      <color indexed="8"/>
      <name val="Arial"/>
      <family val="2"/>
    </font>
    <font>
      <b/>
      <sz val="11"/>
      <color rgb="FFFF0000"/>
      <name val="Calibri"/>
      <family val="2"/>
      <scheme val="minor"/>
    </font>
    <font>
      <sz val="12"/>
      <color theme="1"/>
      <name val="Calibri"/>
      <family val="2"/>
      <scheme val="minor"/>
    </font>
    <font>
      <b/>
      <sz val="13"/>
      <color theme="1"/>
      <name val="Calibri"/>
      <family val="2"/>
      <scheme val="minor"/>
    </font>
    <font>
      <sz val="13"/>
      <color theme="1"/>
      <name val="Calibri"/>
      <family val="2"/>
      <scheme val="minor"/>
    </font>
    <font>
      <b/>
      <sz val="11"/>
      <color rgb="FF000000"/>
      <name val="Calibri"/>
      <family val="2"/>
      <scheme val="minor"/>
    </font>
    <font>
      <sz val="11"/>
      <color rgb="FF000000"/>
      <name val="Calibri"/>
      <family val="2"/>
      <scheme val="minor"/>
    </font>
    <font>
      <b/>
      <sz val="12"/>
      <color rgb="FFFF0000"/>
      <name val="Calibri"/>
      <family val="2"/>
      <scheme val="minor"/>
    </font>
    <font>
      <b/>
      <sz val="14"/>
      <color theme="1"/>
      <name val="Calibri"/>
      <family val="2"/>
      <scheme val="minor"/>
    </font>
    <font>
      <b/>
      <i/>
      <sz val="11"/>
      <color theme="1"/>
      <name val="Calibri"/>
      <family val="2"/>
      <scheme val="minor"/>
    </font>
    <font>
      <b/>
      <sz val="10"/>
      <name val="Arial"/>
      <family val="2"/>
    </font>
    <font>
      <b/>
      <sz val="16"/>
      <color theme="1"/>
      <name val="Calibri"/>
      <family val="2"/>
      <scheme val="minor"/>
    </font>
    <font>
      <i/>
      <sz val="10.4"/>
      <color rgb="FF000000"/>
      <name val="Calibri"/>
      <family val="2"/>
    </font>
    <font>
      <i/>
      <sz val="11"/>
      <color theme="1"/>
      <name val="Calibri"/>
      <family val="2"/>
      <scheme val="minor"/>
    </font>
    <font>
      <b/>
      <i/>
      <vertAlign val="superscript"/>
      <sz val="11"/>
      <color theme="1"/>
      <name val="Calibri"/>
      <family val="2"/>
    </font>
    <font>
      <i/>
      <u/>
      <sz val="11"/>
      <color theme="1"/>
      <name val="Calibri"/>
      <family val="2"/>
      <scheme val="minor"/>
    </font>
    <font>
      <sz val="14"/>
      <color theme="1"/>
      <name val="Calibri"/>
      <family val="2"/>
      <scheme val="minor"/>
    </font>
    <font>
      <sz val="14"/>
      <color rgb="FFFF0000"/>
      <name val="Calibri"/>
      <family val="2"/>
      <scheme val="minor"/>
    </font>
    <font>
      <b/>
      <i/>
      <sz val="11"/>
      <color rgb="FF000000"/>
      <name val="Calibri"/>
      <family val="2"/>
      <scheme val="minor"/>
    </font>
    <font>
      <b/>
      <u/>
      <sz val="11"/>
      <color theme="1"/>
      <name val="Calibri"/>
      <family val="2"/>
      <scheme val="minor"/>
    </font>
    <font>
      <b/>
      <sz val="11"/>
      <color theme="1"/>
      <name val="Cambria"/>
      <family val="1"/>
    </font>
    <font>
      <sz val="11"/>
      <color theme="1"/>
      <name val="Cambria"/>
      <family val="1"/>
    </font>
    <font>
      <u/>
      <sz val="11"/>
      <color indexed="12"/>
      <name val="Calibri"/>
      <family val="2"/>
      <scheme val="minor"/>
    </font>
    <font>
      <sz val="11"/>
      <color rgb="FF000000"/>
      <name val="Calibri"/>
      <family val="2"/>
    </font>
    <font>
      <u/>
      <sz val="11"/>
      <color indexed="12"/>
      <name val="Arial Narrow"/>
      <family val="2"/>
    </font>
    <font>
      <sz val="12"/>
      <name val="Arial Narrow"/>
      <family val="2"/>
    </font>
    <font>
      <sz val="11"/>
      <name val="Calibri"/>
      <family val="2"/>
      <scheme val="minor"/>
    </font>
    <font>
      <sz val="10"/>
      <color theme="1"/>
      <name val="Calibri"/>
      <family val="2"/>
      <scheme val="minor"/>
    </font>
    <font>
      <b/>
      <sz val="10"/>
      <color theme="1"/>
      <name val="Calibri"/>
      <family val="2"/>
      <scheme val="minor"/>
    </font>
    <font>
      <sz val="16"/>
      <color theme="1"/>
      <name val="Calibri"/>
      <family val="2"/>
      <scheme val="minor"/>
    </font>
  </fonts>
  <fills count="5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bgColor indexed="64"/>
      </patternFill>
    </fill>
    <fill>
      <patternFill patternType="solid">
        <fgColor rgb="FFFFFF00"/>
        <bgColor indexed="64"/>
      </patternFill>
    </fill>
    <fill>
      <patternFill patternType="solid">
        <fgColor theme="6" tint="0.399975585192419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1"/>
        <bgColor indexed="64"/>
      </patternFill>
    </fill>
    <fill>
      <patternFill patternType="solid">
        <fgColor rgb="FFFFFF00"/>
        <bgColor rgb="FF000000"/>
      </patternFill>
    </fill>
    <fill>
      <patternFill patternType="solid">
        <fgColor theme="8" tint="0.39997558519241921"/>
        <bgColor indexed="64"/>
      </patternFill>
    </fill>
    <fill>
      <patternFill patternType="solid">
        <fgColor theme="5" tint="0.39997558519241921"/>
        <bgColor indexed="64"/>
      </patternFill>
    </fill>
    <fill>
      <patternFill patternType="solid">
        <fgColor rgb="FFD9D9D9"/>
        <bgColor indexed="64"/>
      </patternFill>
    </fill>
    <fill>
      <patternFill patternType="solid">
        <fgColor theme="2" tint="-0.499984740745262"/>
        <bgColor indexed="64"/>
      </patternFill>
    </fill>
    <fill>
      <patternFill patternType="solid">
        <fgColor rgb="FFB2A1C7"/>
        <bgColor indexed="64"/>
      </patternFill>
    </fill>
    <fill>
      <patternFill patternType="solid">
        <fgColor rgb="FFE5DFEC"/>
        <bgColor indexed="64"/>
      </patternFill>
    </fill>
    <fill>
      <patternFill patternType="solid">
        <fgColor rgb="FFFFFFFF"/>
        <bgColor indexed="64"/>
      </patternFill>
    </fill>
    <fill>
      <patternFill patternType="solid">
        <fgColor indexed="43"/>
        <bgColor indexed="64"/>
      </patternFill>
    </fill>
    <fill>
      <patternFill patternType="solid">
        <fgColor rgb="FF92D050"/>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right/>
      <top/>
      <bottom style="medium">
        <color indexed="64"/>
      </bottom>
      <diagonal/>
    </border>
    <border>
      <left style="thin">
        <color indexed="64"/>
      </left>
      <right style="thin">
        <color indexed="64"/>
      </right>
      <top style="thin">
        <color indexed="64"/>
      </top>
      <bottom/>
      <diagonal/>
    </border>
  </borders>
  <cellStyleXfs count="194">
    <xf numFmtId="0" fontId="0" fillId="0" borderId="0"/>
    <xf numFmtId="0" fontId="18" fillId="0" borderId="0"/>
    <xf numFmtId="0" fontId="18" fillId="0" borderId="0"/>
    <xf numFmtId="0" fontId="18" fillId="0" borderId="0"/>
    <xf numFmtId="0" fontId="18" fillId="0" borderId="0"/>
    <xf numFmtId="0" fontId="20" fillId="0" borderId="0"/>
    <xf numFmtId="0" fontId="1" fillId="9"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7" fillId="11" borderId="0" applyNumberFormat="0" applyBorder="0" applyAlignment="0" applyProtection="0"/>
    <xf numFmtId="0" fontId="17" fillId="15"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17" fillId="27" borderId="0" applyNumberFormat="0" applyBorder="0" applyAlignment="0" applyProtection="0"/>
    <xf numFmtId="0" fontId="17" fillId="31" borderId="0" applyNumberFormat="0" applyBorder="0" applyAlignment="0" applyProtection="0"/>
    <xf numFmtId="0" fontId="17" fillId="8" borderId="0" applyNumberFormat="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7" fillId="3" borderId="0" applyNumberFormat="0" applyBorder="0" applyAlignment="0" applyProtection="0"/>
    <xf numFmtId="0" fontId="11" fillId="6" borderId="4" applyNumberFormat="0" applyAlignment="0" applyProtection="0"/>
    <xf numFmtId="0" fontId="13" fillId="7" borderId="7" applyNumberFormat="0" applyAlignment="0" applyProtection="0"/>
    <xf numFmtId="0" fontId="18" fillId="0" borderId="0" applyFont="0" applyFill="0" applyBorder="0" applyAlignment="0" applyProtection="0"/>
    <xf numFmtId="166" fontId="18" fillId="0" borderId="0" applyFont="0" applyFill="0" applyBorder="0" applyAlignment="0" applyProtection="0"/>
    <xf numFmtId="0" fontId="18" fillId="0" borderId="0" applyFont="0" applyFill="0" applyBorder="0" applyAlignment="0" applyProtection="0"/>
    <xf numFmtId="166"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0" fontId="21" fillId="0" borderId="0" applyFont="0" applyFill="0" applyBorder="0" applyAlignment="0" applyProtection="0"/>
    <xf numFmtId="166" fontId="21" fillId="0" borderId="0" applyFont="0" applyFill="0" applyBorder="0" applyAlignment="0" applyProtection="0"/>
    <xf numFmtId="0" fontId="21" fillId="0" borderId="0" applyFont="0" applyFill="0" applyBorder="0" applyAlignment="0" applyProtection="0"/>
    <xf numFmtId="43" fontId="1" fillId="0" borderId="0" applyFont="0" applyFill="0" applyBorder="0" applyAlignment="0" applyProtection="0"/>
    <xf numFmtId="168" fontId="21" fillId="0" borderId="0" applyFont="0" applyFill="0" applyBorder="0" applyAlignment="0" applyProtection="0"/>
    <xf numFmtId="168" fontId="21" fillId="0" borderId="0" applyFont="0" applyFill="0" applyBorder="0" applyAlignment="0" applyProtection="0"/>
    <xf numFmtId="169" fontId="1" fillId="0" borderId="0" applyFont="0" applyFill="0" applyBorder="0" applyAlignment="0" applyProtection="0"/>
    <xf numFmtId="166" fontId="18" fillId="0" borderId="0" applyFont="0" applyFill="0" applyBorder="0" applyAlignment="0" applyProtection="0"/>
    <xf numFmtId="43" fontId="21" fillId="0" borderId="0" applyFont="0" applyFill="0" applyBorder="0" applyAlignment="0" applyProtection="0"/>
    <xf numFmtId="166"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166"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166" fontId="1"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43" fontId="1" fillId="0" borderId="0" applyFont="0" applyFill="0" applyBorder="0" applyAlignment="0" applyProtection="0"/>
    <xf numFmtId="166" fontId="1" fillId="0" borderId="0" applyFont="0" applyFill="0" applyBorder="0" applyAlignment="0" applyProtection="0"/>
    <xf numFmtId="0"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164"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21" fillId="0" borderId="0" applyFont="0" applyFill="0" applyBorder="0" applyAlignment="0" applyProtection="0"/>
    <xf numFmtId="0" fontId="21" fillId="0" borderId="0" applyFont="0" applyFill="0" applyBorder="0" applyAlignment="0" applyProtection="0"/>
    <xf numFmtId="0" fontId="18" fillId="0" borderId="0" applyFont="0" applyFill="0" applyBorder="0" applyAlignment="0" applyProtection="0"/>
    <xf numFmtId="166" fontId="18" fillId="0" borderId="0" applyFont="0" applyFill="0" applyBorder="0" applyAlignment="0" applyProtection="0"/>
    <xf numFmtId="0" fontId="18" fillId="0" borderId="0" applyFont="0" applyFill="0" applyBorder="0" applyAlignment="0" applyProtection="0"/>
    <xf numFmtId="166" fontId="18" fillId="0" borderId="0" applyFont="0" applyFill="0" applyBorder="0" applyAlignment="0" applyProtection="0"/>
    <xf numFmtId="166" fontId="21" fillId="0" borderId="0" applyFont="0" applyFill="0" applyBorder="0" applyAlignment="0" applyProtection="0"/>
    <xf numFmtId="166" fontId="18" fillId="0" borderId="0" applyFont="0" applyFill="0" applyBorder="0" applyAlignment="0" applyProtection="0"/>
    <xf numFmtId="0" fontId="18" fillId="0" borderId="0" applyFont="0" applyFill="0" applyBorder="0" applyAlignment="0" applyProtection="0"/>
    <xf numFmtId="166" fontId="21"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165" fontId="18" fillId="0" borderId="0" applyFont="0" applyFill="0" applyBorder="0" applyAlignment="0" applyProtection="0"/>
    <xf numFmtId="167" fontId="1" fillId="0" borderId="0" applyFont="0" applyFill="0" applyBorder="0" applyAlignment="0" applyProtection="0"/>
    <xf numFmtId="0" fontId="15" fillId="0" borderId="0" applyNumberFormat="0" applyFill="0" applyBorder="0" applyAlignment="0" applyProtection="0"/>
    <xf numFmtId="0" fontId="6" fillId="2" borderId="0" applyNumberFormat="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22" fillId="0" borderId="0" applyNumberFormat="0" applyFill="0" applyBorder="0" applyAlignment="0" applyProtection="0">
      <alignment vertical="top"/>
      <protection locked="0"/>
    </xf>
    <xf numFmtId="0" fontId="9" fillId="5" borderId="4" applyNumberFormat="0" applyAlignment="0" applyProtection="0"/>
    <xf numFmtId="0" fontId="12" fillId="0" borderId="6" applyNumberFormat="0" applyFill="0" applyAlignment="0" applyProtection="0"/>
    <xf numFmtId="0" fontId="8" fillId="4" borderId="0" applyNumberFormat="0" applyBorder="0" applyAlignment="0" applyProtection="0"/>
    <xf numFmtId="0" fontId="18" fillId="0" borderId="0"/>
    <xf numFmtId="0" fontId="18" fillId="0" borderId="0"/>
    <xf numFmtId="0" fontId="18" fillId="0" borderId="0"/>
    <xf numFmtId="0" fontId="18" fillId="0" borderId="0">
      <alignment vertical="top"/>
    </xf>
    <xf numFmtId="0" fontId="18" fillId="0" borderId="0"/>
    <xf numFmtId="0" fontId="18" fillId="0" borderId="0"/>
    <xf numFmtId="0" fontId="18" fillId="0" borderId="0"/>
    <xf numFmtId="0" fontId="18" fillId="0" borderId="0"/>
    <xf numFmtId="0" fontId="18" fillId="0" borderId="0"/>
    <xf numFmtId="0" fontId="18" fillId="0" borderId="0">
      <alignment vertical="top"/>
    </xf>
    <xf numFmtId="0" fontId="18" fillId="0" borderId="0">
      <alignment vertical="top"/>
    </xf>
    <xf numFmtId="0" fontId="18" fillId="0" borderId="0">
      <alignment vertical="top"/>
    </xf>
    <xf numFmtId="0" fontId="1" fillId="0" borderId="0"/>
    <xf numFmtId="0" fontId="1" fillId="0" borderId="0"/>
    <xf numFmtId="0" fontId="18" fillId="0" borderId="0"/>
    <xf numFmtId="0" fontId="18" fillId="0" borderId="0">
      <alignment vertical="top"/>
    </xf>
    <xf numFmtId="0" fontId="1" fillId="0" borderId="0"/>
    <xf numFmtId="0" fontId="1" fillId="0" borderId="0"/>
    <xf numFmtId="0" fontId="18" fillId="0" borderId="0">
      <alignment vertical="top"/>
    </xf>
    <xf numFmtId="0" fontId="1" fillId="0" borderId="0"/>
    <xf numFmtId="0" fontId="18" fillId="0" borderId="0"/>
    <xf numFmtId="0" fontId="18" fillId="0" borderId="0"/>
    <xf numFmtId="0" fontId="18" fillId="0" borderId="0"/>
    <xf numFmtId="0" fontId="18" fillId="0" borderId="0">
      <alignment vertical="top"/>
    </xf>
    <xf numFmtId="0" fontId="1" fillId="0" borderId="0"/>
    <xf numFmtId="0" fontId="1" fillId="0" borderId="0"/>
    <xf numFmtId="0" fontId="1" fillId="0" borderId="0"/>
    <xf numFmtId="0" fontId="1" fillId="0" borderId="0"/>
    <xf numFmtId="0" fontId="1" fillId="0" borderId="0"/>
    <xf numFmtId="0" fontId="21" fillId="0" borderId="0"/>
    <xf numFmtId="0" fontId="18" fillId="0" borderId="0"/>
    <xf numFmtId="0" fontId="18" fillId="0" borderId="0"/>
    <xf numFmtId="0" fontId="18" fillId="0" borderId="0"/>
    <xf numFmtId="0" fontId="18" fillId="0" borderId="0"/>
    <xf numFmtId="0" fontId="18" fillId="0" borderId="0"/>
    <xf numFmtId="0" fontId="1" fillId="0" borderId="0"/>
    <xf numFmtId="0" fontId="18" fillId="0" borderId="0">
      <alignment vertical="top"/>
    </xf>
    <xf numFmtId="0" fontId="18" fillId="0" borderId="0"/>
    <xf numFmtId="0" fontId="18" fillId="0" borderId="0">
      <alignment vertical="top"/>
    </xf>
    <xf numFmtId="0" fontId="1" fillId="0" borderId="0"/>
    <xf numFmtId="0" fontId="18" fillId="0" borderId="0">
      <alignment vertical="top"/>
    </xf>
    <xf numFmtId="0" fontId="18" fillId="0" borderId="0"/>
    <xf numFmtId="0" fontId="18" fillId="0" borderId="0">
      <alignment vertical="top"/>
    </xf>
    <xf numFmtId="0" fontId="18" fillId="0" borderId="0"/>
    <xf numFmtId="0" fontId="18" fillId="0" borderId="0"/>
    <xf numFmtId="0" fontId="18" fillId="0" borderId="0"/>
    <xf numFmtId="0" fontId="10" fillId="6" borderId="5" applyNumberFormat="0" applyAlignment="0" applyProtection="0"/>
    <xf numFmtId="9" fontId="18" fillId="0" borderId="0" applyFont="0" applyFill="0" applyBorder="0" applyAlignment="0" applyProtection="0"/>
    <xf numFmtId="9" fontId="21" fillId="0" borderId="0" applyFont="0" applyFill="0" applyBorder="0" applyAlignment="0" applyProtection="0"/>
    <xf numFmtId="0" fontId="23" fillId="0" borderId="0">
      <alignment vertical="top"/>
    </xf>
    <xf numFmtId="0" fontId="2" fillId="0" borderId="0" applyNumberFormat="0" applyFill="0" applyBorder="0" applyAlignment="0" applyProtection="0"/>
    <xf numFmtId="0" fontId="16" fillId="0" borderId="8" applyNumberFormat="0" applyFill="0" applyAlignment="0" applyProtection="0"/>
    <xf numFmtId="0" fontId="14" fillId="0" borderId="0" applyNumberForma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0" fontId="18" fillId="0" borderId="0"/>
    <xf numFmtId="0" fontId="45" fillId="0" borderId="0" applyNumberFormat="0" applyFill="0" applyBorder="0" applyAlignment="0" applyProtection="0">
      <alignment horizontal="left" indent="1"/>
    </xf>
    <xf numFmtId="170" fontId="46" fillId="0" borderId="0"/>
    <xf numFmtId="0" fontId="47" fillId="0" borderId="0" applyNumberFormat="0" applyFill="0" applyBorder="0" applyAlignment="0" applyProtection="0"/>
    <xf numFmtId="0" fontId="48" fillId="0" borderId="0"/>
    <xf numFmtId="0" fontId="18" fillId="54" borderId="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cellStyleXfs>
  <cellXfs count="258">
    <xf numFmtId="0" fontId="0" fillId="0" borderId="0" xfId="0"/>
    <xf numFmtId="0" fontId="0" fillId="0" borderId="0" xfId="0" applyFont="1"/>
    <xf numFmtId="0" fontId="0" fillId="0" borderId="0" xfId="0" applyFont="1" applyAlignment="1">
      <alignment horizontal="center" vertical="center"/>
    </xf>
    <xf numFmtId="0" fontId="0" fillId="0" borderId="9" xfId="0" applyFont="1" applyBorder="1" applyAlignment="1">
      <alignment vertical="center"/>
    </xf>
    <xf numFmtId="0" fontId="0" fillId="0" borderId="0" xfId="0" applyFont="1" applyAlignment="1">
      <alignment vertical="center"/>
    </xf>
    <xf numFmtId="0" fontId="16" fillId="0" borderId="9" xfId="0" applyFont="1" applyFill="1" applyBorder="1" applyAlignment="1">
      <alignment horizontal="center" vertical="center" wrapText="1"/>
    </xf>
    <xf numFmtId="0" fontId="16" fillId="0" borderId="9" xfId="0" applyFont="1" applyBorder="1" applyAlignment="1">
      <alignment horizontal="center" vertical="center"/>
    </xf>
    <xf numFmtId="0" fontId="16" fillId="37" borderId="9" xfId="0" applyFont="1" applyFill="1" applyBorder="1" applyAlignment="1">
      <alignment horizontal="center" vertical="center" wrapText="1"/>
    </xf>
    <xf numFmtId="0" fontId="19" fillId="0" borderId="0" xfId="0" applyFont="1" applyAlignment="1">
      <alignment vertical="center"/>
    </xf>
    <xf numFmtId="0" fontId="16" fillId="0" borderId="0" xfId="0" applyFont="1" applyAlignment="1">
      <alignment vertical="center"/>
    </xf>
    <xf numFmtId="0" fontId="16" fillId="36" borderId="9" xfId="0" applyFont="1" applyFill="1" applyBorder="1" applyAlignment="1">
      <alignment vertical="center" wrapText="1"/>
    </xf>
    <xf numFmtId="0" fontId="16" fillId="0" borderId="12" xfId="0" applyFont="1" applyBorder="1" applyAlignment="1">
      <alignment vertical="center" wrapText="1"/>
    </xf>
    <xf numFmtId="0" fontId="16" fillId="0" borderId="9" xfId="0" applyFont="1" applyBorder="1" applyAlignment="1">
      <alignment vertical="center" wrapText="1"/>
    </xf>
    <xf numFmtId="0" fontId="0" fillId="0" borderId="0" xfId="0" applyFont="1" applyBorder="1" applyAlignment="1">
      <alignment vertical="center" wrapText="1"/>
    </xf>
    <xf numFmtId="0" fontId="16" fillId="0" borderId="12" xfId="0" applyFont="1" applyFill="1" applyBorder="1" applyAlignment="1">
      <alignment horizontal="center" vertical="center" wrapText="1"/>
    </xf>
    <xf numFmtId="0" fontId="0" fillId="0" borderId="9" xfId="0" applyFont="1" applyFill="1" applyBorder="1" applyAlignment="1">
      <alignment vertical="center" wrapText="1"/>
    </xf>
    <xf numFmtId="0" fontId="16" fillId="35" borderId="9" xfId="0" applyFont="1" applyFill="1" applyBorder="1" applyAlignment="1">
      <alignment vertical="center" wrapText="1"/>
    </xf>
    <xf numFmtId="0" fontId="16" fillId="34" borderId="9" xfId="0" applyFont="1" applyFill="1" applyBorder="1" applyAlignment="1">
      <alignment vertical="center"/>
    </xf>
    <xf numFmtId="0" fontId="27" fillId="0" borderId="0" xfId="0" applyFont="1"/>
    <xf numFmtId="0" fontId="16" fillId="0" borderId="9" xfId="0" applyFont="1" applyFill="1" applyBorder="1" applyAlignment="1">
      <alignment vertical="center" wrapText="1"/>
    </xf>
    <xf numFmtId="0" fontId="16" fillId="41" borderId="9" xfId="0" applyFont="1" applyFill="1" applyBorder="1" applyAlignment="1">
      <alignment horizontal="center" vertical="center" wrapText="1"/>
    </xf>
    <xf numFmtId="0" fontId="0" fillId="43" borderId="9" xfId="0" applyFont="1" applyFill="1" applyBorder="1" applyAlignment="1">
      <alignment vertical="center" wrapText="1"/>
    </xf>
    <xf numFmtId="0" fontId="0" fillId="43" borderId="9" xfId="0" applyFont="1" applyFill="1" applyBorder="1" applyAlignment="1">
      <alignment vertical="center"/>
    </xf>
    <xf numFmtId="0" fontId="16" fillId="34" borderId="9" xfId="0" applyFont="1" applyFill="1" applyBorder="1" applyAlignment="1">
      <alignment vertical="center" wrapText="1"/>
    </xf>
    <xf numFmtId="0" fontId="0" fillId="0" borderId="0" xfId="0" applyFont="1" applyAlignment="1">
      <alignment wrapText="1"/>
    </xf>
    <xf numFmtId="0" fontId="0" fillId="0" borderId="0" xfId="0" applyFont="1" applyAlignment="1">
      <alignment vertical="center" wrapText="1"/>
    </xf>
    <xf numFmtId="0" fontId="16" fillId="36" borderId="9" xfId="0" applyFont="1" applyFill="1" applyBorder="1" applyAlignment="1">
      <alignment horizontal="center" vertical="center" wrapText="1"/>
    </xf>
    <xf numFmtId="0" fontId="16" fillId="35" borderId="9" xfId="0" applyFont="1" applyFill="1" applyBorder="1" applyAlignment="1">
      <alignment horizontal="center" vertical="center" wrapText="1"/>
    </xf>
    <xf numFmtId="0" fontId="0" fillId="0" borderId="9"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9" xfId="0" applyFont="1" applyBorder="1" applyAlignment="1">
      <alignment horizontal="left" vertical="center" wrapText="1"/>
    </xf>
    <xf numFmtId="0" fontId="16" fillId="0" borderId="9" xfId="0" applyFont="1" applyBorder="1" applyAlignment="1">
      <alignment horizontal="center" vertical="center" wrapText="1"/>
    </xf>
    <xf numFmtId="0" fontId="0" fillId="0" borderId="9" xfId="0" applyFont="1" applyBorder="1" applyAlignment="1">
      <alignment vertical="center" wrapText="1"/>
    </xf>
    <xf numFmtId="0" fontId="16" fillId="0" borderId="0" xfId="0" applyFont="1" applyAlignment="1">
      <alignment horizontal="left" vertical="center"/>
    </xf>
    <xf numFmtId="0" fontId="0" fillId="0" borderId="9" xfId="0" applyBorder="1" applyAlignment="1">
      <alignment horizontal="center" vertical="center" wrapText="1"/>
    </xf>
    <xf numFmtId="0" fontId="0" fillId="0" borderId="9" xfId="0" applyBorder="1"/>
    <xf numFmtId="0" fontId="25" fillId="0" borderId="9" xfId="0" applyFont="1" applyBorder="1" applyAlignment="1">
      <alignment horizontal="center" wrapText="1"/>
    </xf>
    <xf numFmtId="0" fontId="25" fillId="0" borderId="9" xfId="0" applyFont="1" applyBorder="1"/>
    <xf numFmtId="0" fontId="29" fillId="0" borderId="9" xfId="0" applyFont="1" applyBorder="1" applyAlignment="1">
      <alignment vertical="center"/>
    </xf>
    <xf numFmtId="0" fontId="28" fillId="0" borderId="9" xfId="0" applyFont="1" applyBorder="1" applyAlignment="1">
      <alignment vertical="center"/>
    </xf>
    <xf numFmtId="0" fontId="16" fillId="0" borderId="0" xfId="0" applyFont="1" applyBorder="1" applyAlignment="1">
      <alignment horizontal="left" vertical="center" wrapText="1"/>
    </xf>
    <xf numFmtId="0" fontId="0" fillId="0" borderId="0" xfId="0" applyFont="1" applyBorder="1" applyAlignment="1">
      <alignment horizontal="center" vertical="center" wrapText="1"/>
    </xf>
    <xf numFmtId="0" fontId="32" fillId="0" borderId="9" xfId="0" applyFont="1" applyBorder="1" applyAlignment="1">
      <alignment horizontal="right" vertical="center" wrapText="1"/>
    </xf>
    <xf numFmtId="0" fontId="0" fillId="0" borderId="19" xfId="0" applyFont="1" applyBorder="1" applyAlignment="1">
      <alignment horizontal="center" vertical="center" wrapText="1"/>
    </xf>
    <xf numFmtId="0" fontId="36" fillId="0" borderId="0" xfId="0" applyFont="1" applyBorder="1" applyAlignment="1">
      <alignment horizontal="left" vertical="center" wrapText="1"/>
    </xf>
    <xf numFmtId="0" fontId="16" fillId="44" borderId="9" xfId="0" applyFont="1" applyFill="1" applyBorder="1" applyAlignment="1">
      <alignment horizontal="center" vertical="center" wrapText="1"/>
    </xf>
    <xf numFmtId="0" fontId="32" fillId="0" borderId="12" xfId="0" applyFont="1" applyBorder="1" applyAlignment="1">
      <alignment horizontal="center" vertical="center" wrapText="1"/>
    </xf>
    <xf numFmtId="0" fontId="32" fillId="36" borderId="9" xfId="0" applyFont="1" applyFill="1" applyBorder="1" applyAlignment="1">
      <alignment vertical="center" wrapText="1"/>
    </xf>
    <xf numFmtId="9" fontId="16" fillId="34" borderId="9" xfId="163" applyFont="1" applyFill="1" applyBorder="1" applyAlignment="1">
      <alignment vertical="center" wrapText="1"/>
    </xf>
    <xf numFmtId="0" fontId="38" fillId="0" borderId="9" xfId="0" applyFont="1" applyBorder="1" applyAlignment="1">
      <alignment horizontal="center" vertical="center" wrapText="1"/>
    </xf>
    <xf numFmtId="9" fontId="0" fillId="34" borderId="9" xfId="163" applyFont="1" applyFill="1" applyBorder="1" applyAlignment="1">
      <alignment horizontal="center" vertical="center" wrapText="1"/>
    </xf>
    <xf numFmtId="0" fontId="32" fillId="36" borderId="10" xfId="0" applyFont="1" applyFill="1" applyBorder="1" applyAlignment="1">
      <alignment vertical="center" wrapText="1"/>
    </xf>
    <xf numFmtId="0" fontId="0" fillId="33" borderId="9" xfId="0" applyFont="1" applyFill="1" applyBorder="1" applyAlignment="1">
      <alignment horizontal="center" vertical="center" wrapText="1"/>
    </xf>
    <xf numFmtId="0" fontId="0" fillId="0" borderId="12" xfId="0" applyFont="1" applyBorder="1" applyAlignment="1">
      <alignment vertical="center" wrapText="1"/>
    </xf>
    <xf numFmtId="0" fontId="0" fillId="33" borderId="12" xfId="0" applyFont="1" applyFill="1" applyBorder="1" applyAlignment="1">
      <alignment horizontal="center" vertical="center" wrapText="1"/>
    </xf>
    <xf numFmtId="0" fontId="16" fillId="0" borderId="0" xfId="0" applyFont="1" applyBorder="1" applyAlignment="1">
      <alignment vertical="center" wrapText="1"/>
    </xf>
    <xf numFmtId="0" fontId="0" fillId="0" borderId="19" xfId="0" applyFont="1" applyBorder="1" applyAlignment="1">
      <alignment vertical="center" wrapText="1"/>
    </xf>
    <xf numFmtId="0" fontId="0" fillId="0" borderId="9" xfId="0" applyFill="1" applyBorder="1" applyAlignment="1">
      <alignment vertical="center" wrapText="1"/>
    </xf>
    <xf numFmtId="0" fontId="0" fillId="45" borderId="9" xfId="0" applyFont="1" applyFill="1" applyBorder="1" applyAlignment="1">
      <alignment vertical="center" wrapText="1"/>
    </xf>
    <xf numFmtId="0" fontId="0" fillId="45" borderId="9" xfId="0" applyFont="1" applyFill="1" applyBorder="1" applyAlignment="1">
      <alignment horizontal="center" vertical="center" wrapText="1"/>
    </xf>
    <xf numFmtId="0" fontId="0" fillId="45" borderId="9" xfId="0" applyFont="1" applyFill="1" applyBorder="1" applyAlignment="1">
      <alignment vertical="center"/>
    </xf>
    <xf numFmtId="0" fontId="0" fillId="0" borderId="19" xfId="0" applyFont="1" applyBorder="1" applyAlignment="1">
      <alignment vertical="center"/>
    </xf>
    <xf numFmtId="0" fontId="19" fillId="32" borderId="9" xfId="0" applyFont="1" applyFill="1" applyBorder="1" applyAlignment="1">
      <alignment vertical="center"/>
    </xf>
    <xf numFmtId="0" fontId="32" fillId="0" borderId="9" xfId="0" applyFont="1" applyBorder="1" applyAlignment="1">
      <alignment horizontal="center" vertical="center" wrapText="1"/>
    </xf>
    <xf numFmtId="0" fontId="20" fillId="46" borderId="0" xfId="0" applyFont="1" applyFill="1" applyBorder="1" applyAlignment="1" applyProtection="1">
      <alignment horizontal="center" vertical="center" wrapText="1"/>
      <protection locked="0"/>
    </xf>
    <xf numFmtId="0" fontId="26" fillId="0" borderId="14" xfId="0" applyFont="1" applyBorder="1" applyAlignment="1">
      <alignment wrapText="1"/>
    </xf>
    <xf numFmtId="0" fontId="26" fillId="0" borderId="17" xfId="0" applyFont="1" applyBorder="1" applyAlignment="1">
      <alignment horizontal="center" wrapText="1"/>
    </xf>
    <xf numFmtId="0" fontId="26" fillId="0" borderId="18" xfId="0" applyFont="1" applyBorder="1" applyAlignment="1">
      <alignment wrapText="1"/>
    </xf>
    <xf numFmtId="0" fontId="19" fillId="40" borderId="9" xfId="0" applyFont="1" applyFill="1" applyBorder="1" applyAlignment="1">
      <alignment horizontal="center" vertical="top" wrapText="1"/>
    </xf>
    <xf numFmtId="0" fontId="19" fillId="35" borderId="9" xfId="0" applyFont="1" applyFill="1" applyBorder="1" applyAlignment="1">
      <alignment horizontal="center" vertical="top" wrapText="1"/>
    </xf>
    <xf numFmtId="0" fontId="19" fillId="0" borderId="9" xfId="0" applyFont="1" applyBorder="1"/>
    <xf numFmtId="0" fontId="19" fillId="0" borderId="9" xfId="0" applyFont="1" applyBorder="1" applyAlignment="1">
      <alignment wrapText="1"/>
    </xf>
    <xf numFmtId="0" fontId="30" fillId="0" borderId="9" xfId="0" applyFont="1" applyBorder="1"/>
    <xf numFmtId="0" fontId="30" fillId="0" borderId="9" xfId="0" applyFont="1" applyBorder="1" applyAlignment="1">
      <alignment wrapText="1"/>
    </xf>
    <xf numFmtId="0" fontId="30" fillId="0" borderId="18" xfId="0" applyFont="1" applyBorder="1"/>
    <xf numFmtId="0" fontId="30" fillId="0" borderId="13" xfId="0" applyFont="1" applyBorder="1" applyAlignment="1">
      <alignment wrapText="1"/>
    </xf>
    <xf numFmtId="3" fontId="16" fillId="34" borderId="9" xfId="0" applyNumberFormat="1" applyFont="1" applyFill="1" applyBorder="1" applyAlignment="1">
      <alignment horizontal="right" vertical="center" wrapText="1"/>
    </xf>
    <xf numFmtId="0" fontId="36" fillId="0" borderId="0" xfId="0" applyFont="1"/>
    <xf numFmtId="0" fontId="16" fillId="0" borderId="17" xfId="0" applyFont="1" applyBorder="1" applyAlignment="1">
      <alignment vertical="center"/>
    </xf>
    <xf numFmtId="0" fontId="0" fillId="34" borderId="9" xfId="0" applyFont="1" applyFill="1" applyBorder="1" applyAlignment="1">
      <alignment vertical="center"/>
    </xf>
    <xf numFmtId="0" fontId="19" fillId="38" borderId="9" xfId="0" applyFont="1" applyFill="1" applyBorder="1" applyAlignment="1">
      <alignment horizontal="right" vertical="center"/>
    </xf>
    <xf numFmtId="3" fontId="19" fillId="34" borderId="9" xfId="0" applyNumberFormat="1" applyFont="1" applyFill="1" applyBorder="1" applyAlignment="1">
      <alignment horizontal="right" vertical="center"/>
    </xf>
    <xf numFmtId="0" fontId="19" fillId="0" borderId="0" xfId="0" applyFont="1" applyAlignment="1">
      <alignment horizontal="right" vertical="center"/>
    </xf>
    <xf numFmtId="0" fontId="28" fillId="40" borderId="9" xfId="0" applyFont="1" applyFill="1" applyBorder="1" applyAlignment="1">
      <alignment horizontal="center" vertical="center" wrapText="1"/>
    </xf>
    <xf numFmtId="0" fontId="28" fillId="40" borderId="9" xfId="0" applyFont="1" applyFill="1" applyBorder="1" applyAlignment="1">
      <alignment vertical="center" wrapText="1"/>
    </xf>
    <xf numFmtId="0" fontId="28" fillId="40" borderId="9" xfId="0" applyFont="1" applyFill="1" applyBorder="1" applyAlignment="1">
      <alignment horizontal="center" vertical="center"/>
    </xf>
    <xf numFmtId="0" fontId="29" fillId="0" borderId="9" xfId="0" applyFont="1" applyBorder="1" applyAlignment="1">
      <alignment horizontal="center" vertical="center"/>
    </xf>
    <xf numFmtId="0" fontId="28" fillId="0" borderId="9" xfId="0" applyFont="1" applyBorder="1" applyAlignment="1">
      <alignment horizontal="left" vertical="center"/>
    </xf>
    <xf numFmtId="0" fontId="24" fillId="0" borderId="9" xfId="0" applyFont="1" applyBorder="1" applyAlignment="1">
      <alignment horizontal="center" vertical="center"/>
    </xf>
    <xf numFmtId="0" fontId="24" fillId="0" borderId="9" xfId="0" applyFont="1" applyBorder="1" applyAlignment="1">
      <alignment horizontal="left" vertical="center" wrapText="1"/>
    </xf>
    <xf numFmtId="0" fontId="16" fillId="0" borderId="0" xfId="0" applyFont="1" applyBorder="1" applyAlignment="1">
      <alignment horizontal="center" vertical="center"/>
    </xf>
    <xf numFmtId="0" fontId="28" fillId="0" borderId="0" xfId="0" applyFont="1" applyBorder="1" applyAlignment="1">
      <alignment horizontal="left" vertical="center"/>
    </xf>
    <xf numFmtId="0" fontId="29" fillId="0" borderId="0" xfId="0" applyFont="1" applyBorder="1" applyAlignment="1">
      <alignment vertical="center"/>
    </xf>
    <xf numFmtId="0" fontId="19" fillId="0" borderId="0" xfId="0" applyFont="1" applyBorder="1" applyAlignment="1">
      <alignment horizontal="left"/>
    </xf>
    <xf numFmtId="0" fontId="28" fillId="50" borderId="9" xfId="0" applyFont="1" applyFill="1" applyBorder="1" applyAlignment="1">
      <alignment vertical="center" wrapText="1"/>
    </xf>
    <xf numFmtId="0" fontId="16" fillId="34" borderId="0" xfId="0" applyFont="1" applyFill="1" applyAlignment="1">
      <alignment wrapText="1"/>
    </xf>
    <xf numFmtId="0" fontId="16" fillId="37" borderId="9" xfId="0" applyFont="1" applyFill="1" applyBorder="1" applyAlignment="1">
      <alignment vertical="center"/>
    </xf>
    <xf numFmtId="0" fontId="16" fillId="37" borderId="9" xfId="0" applyFont="1" applyFill="1" applyBorder="1" applyAlignment="1">
      <alignment vertical="center" wrapText="1"/>
    </xf>
    <xf numFmtId="0" fontId="16" fillId="0" borderId="0" xfId="0" applyFont="1" applyAlignment="1">
      <alignment horizontal="right" vertical="center" wrapText="1"/>
    </xf>
    <xf numFmtId="0" fontId="20" fillId="0" borderId="0" xfId="0" applyFont="1" applyFill="1" applyBorder="1" applyAlignment="1" applyProtection="1">
      <alignment vertical="center" wrapText="1"/>
      <protection locked="0"/>
    </xf>
    <xf numFmtId="0" fontId="19" fillId="0" borderId="20" xfId="0" applyFont="1" applyBorder="1" applyAlignment="1">
      <alignment vertical="center"/>
    </xf>
    <xf numFmtId="0" fontId="43" fillId="51" borderId="9" xfId="0" applyFont="1" applyFill="1" applyBorder="1" applyAlignment="1">
      <alignment horizontal="center" vertical="center" wrapText="1"/>
    </xf>
    <xf numFmtId="0" fontId="44" fillId="53" borderId="9" xfId="0" applyFont="1" applyFill="1" applyBorder="1" applyAlignment="1">
      <alignment vertical="center" wrapText="1"/>
    </xf>
    <xf numFmtId="0" fontId="44" fillId="53" borderId="9" xfId="0" applyFont="1" applyFill="1" applyBorder="1" applyAlignment="1">
      <alignment horizontal="center" vertical="center" wrapText="1"/>
    </xf>
    <xf numFmtId="0" fontId="44" fillId="0" borderId="9" xfId="0" applyFont="1" applyBorder="1" applyAlignment="1">
      <alignment vertical="center" wrapText="1"/>
    </xf>
    <xf numFmtId="0" fontId="44" fillId="0" borderId="9" xfId="0" applyFont="1" applyBorder="1" applyAlignment="1">
      <alignment horizontal="center" vertical="center" wrapText="1"/>
    </xf>
    <xf numFmtId="0" fontId="0" fillId="0" borderId="9" xfId="0" applyBorder="1" applyAlignment="1">
      <alignment vertical="center"/>
    </xf>
    <xf numFmtId="0" fontId="0" fillId="0" borderId="0" xfId="0" applyFont="1" applyAlignment="1">
      <alignment wrapText="1"/>
    </xf>
    <xf numFmtId="0" fontId="0" fillId="0" borderId="9" xfId="0" applyFont="1" applyBorder="1" applyAlignment="1">
      <alignment horizontal="center" vertical="center" wrapText="1"/>
    </xf>
    <xf numFmtId="3" fontId="16" fillId="34" borderId="9" xfId="0" applyNumberFormat="1" applyFont="1" applyFill="1" applyBorder="1" applyAlignment="1">
      <alignment horizontal="center" vertical="center" wrapText="1"/>
    </xf>
    <xf numFmtId="3" fontId="0" fillId="33" borderId="9" xfId="0" applyNumberFormat="1" applyFont="1" applyFill="1" applyBorder="1" applyAlignment="1">
      <alignment horizontal="center" vertical="center" wrapText="1"/>
    </xf>
    <xf numFmtId="0" fontId="0" fillId="33" borderId="0" xfId="0" applyFont="1" applyFill="1"/>
    <xf numFmtId="0" fontId="0" fillId="0" borderId="9" xfId="0" applyNumberFormat="1" applyFont="1" applyFill="1" applyBorder="1" applyAlignment="1">
      <alignment horizontal="center" vertical="center" wrapText="1"/>
    </xf>
    <xf numFmtId="0" fontId="0" fillId="0" borderId="9" xfId="0" applyFont="1" applyBorder="1" applyAlignment="1">
      <alignment horizontal="center" vertical="center" wrapText="1"/>
    </xf>
    <xf numFmtId="0" fontId="29" fillId="0" borderId="9" xfId="0" applyFont="1" applyBorder="1" applyAlignment="1">
      <alignment horizontal="center" vertical="center" wrapText="1"/>
    </xf>
    <xf numFmtId="0" fontId="44" fillId="0" borderId="9" xfId="0" applyFont="1" applyBorder="1" applyAlignment="1">
      <alignment horizontal="center" vertical="center" wrapText="1"/>
    </xf>
    <xf numFmtId="0" fontId="0" fillId="0" borderId="21" xfId="0" applyFont="1" applyBorder="1" applyAlignment="1">
      <alignment horizontal="center" vertical="center" wrapText="1"/>
    </xf>
    <xf numFmtId="0" fontId="33" fillId="33" borderId="9" xfId="0" applyNumberFormat="1" applyFont="1" applyFill="1" applyBorder="1" applyAlignment="1">
      <alignment horizontal="center" vertical="top"/>
    </xf>
    <xf numFmtId="0" fontId="29" fillId="0" borderId="9" xfId="0" applyFont="1" applyBorder="1" applyAlignment="1">
      <alignment horizontal="center" vertical="center" wrapText="1"/>
    </xf>
    <xf numFmtId="0" fontId="44" fillId="0" borderId="9" xfId="0" applyFont="1" applyBorder="1" applyAlignment="1">
      <alignment horizontal="center" vertical="center" wrapText="1"/>
    </xf>
    <xf numFmtId="0" fontId="0" fillId="0" borderId="0" xfId="0" applyAlignment="1">
      <alignment wrapText="1"/>
    </xf>
    <xf numFmtId="0" fontId="16" fillId="36" borderId="9" xfId="0" applyFont="1" applyFill="1" applyBorder="1" applyAlignment="1">
      <alignment horizontal="center" vertical="center" wrapText="1"/>
    </xf>
    <xf numFmtId="0" fontId="34" fillId="0" borderId="0" xfId="0" applyFont="1" applyAlignment="1">
      <alignment horizontal="left" wrapText="1"/>
    </xf>
    <xf numFmtId="0" fontId="31" fillId="0" borderId="0" xfId="0" applyFont="1" applyAlignment="1">
      <alignment horizontal="left" wrapText="1"/>
    </xf>
    <xf numFmtId="0" fontId="49" fillId="43" borderId="9" xfId="0" applyFont="1" applyFill="1" applyBorder="1" applyAlignment="1">
      <alignment wrapText="1"/>
    </xf>
    <xf numFmtId="0" fontId="0" fillId="55" borderId="9" xfId="0" applyFill="1" applyBorder="1" applyAlignment="1">
      <alignment horizontal="center"/>
    </xf>
    <xf numFmtId="0" fontId="16" fillId="0" borderId="9" xfId="0" applyFont="1" applyBorder="1" applyAlignment="1">
      <alignment horizontal="center" wrapText="1"/>
    </xf>
    <xf numFmtId="0" fontId="49" fillId="43" borderId="9" xfId="0" applyFont="1" applyFill="1" applyBorder="1"/>
    <xf numFmtId="3" fontId="16" fillId="55" borderId="9" xfId="0" applyNumberFormat="1" applyFont="1" applyFill="1" applyBorder="1" applyAlignment="1">
      <alignment horizontal="center" vertical="center" wrapText="1"/>
    </xf>
    <xf numFmtId="0" fontId="50" fillId="0" borderId="9" xfId="0" applyFont="1" applyBorder="1" applyAlignment="1">
      <alignment vertical="center"/>
    </xf>
    <xf numFmtId="0" fontId="50" fillId="43" borderId="9" xfId="0" applyFont="1" applyFill="1" applyBorder="1" applyAlignment="1">
      <alignment vertical="center" wrapText="1"/>
    </xf>
    <xf numFmtId="0" fontId="50" fillId="0" borderId="9" xfId="0" applyFont="1" applyBorder="1" applyAlignment="1">
      <alignment horizontal="center" vertical="center"/>
    </xf>
    <xf numFmtId="0" fontId="50" fillId="33" borderId="9" xfId="0" applyFont="1" applyFill="1" applyBorder="1" applyAlignment="1">
      <alignment horizontal="center" vertical="center"/>
    </xf>
    <xf numFmtId="0" fontId="50" fillId="43" borderId="9" xfId="0" applyFont="1" applyFill="1" applyBorder="1" applyAlignment="1">
      <alignment vertical="center"/>
    </xf>
    <xf numFmtId="0" fontId="51" fillId="37" borderId="9" xfId="0" applyFont="1" applyFill="1" applyBorder="1" applyAlignment="1">
      <alignment vertical="center"/>
    </xf>
    <xf numFmtId="0" fontId="51" fillId="37" borderId="9" xfId="0" applyFont="1" applyFill="1" applyBorder="1" applyAlignment="1">
      <alignment horizontal="right" vertical="center"/>
    </xf>
    <xf numFmtId="0" fontId="51" fillId="34" borderId="9" xfId="0" applyFont="1" applyFill="1" applyBorder="1" applyAlignment="1">
      <alignment horizontal="center" vertical="center"/>
    </xf>
    <xf numFmtId="37" fontId="34" fillId="34" borderId="9" xfId="162" applyNumberFormat="1" applyFont="1" applyFill="1" applyBorder="1" applyAlignment="1">
      <alignment vertical="center" wrapText="1"/>
    </xf>
    <xf numFmtId="4" fontId="34" fillId="34" borderId="9" xfId="0" applyNumberFormat="1" applyFont="1" applyFill="1" applyBorder="1" applyAlignment="1">
      <alignment vertical="center" wrapText="1"/>
    </xf>
    <xf numFmtId="0" fontId="34" fillId="50" borderId="9" xfId="0" applyFont="1" applyFill="1" applyBorder="1" applyAlignment="1">
      <alignment horizontal="right" vertical="center" wrapText="1"/>
    </xf>
    <xf numFmtId="4" fontId="52" fillId="0" borderId="9" xfId="0" applyNumberFormat="1" applyFont="1" applyBorder="1" applyAlignment="1">
      <alignment vertical="center" wrapText="1"/>
    </xf>
    <xf numFmtId="37" fontId="52" fillId="0" borderId="9" xfId="162" applyNumberFormat="1" applyFont="1" applyBorder="1" applyAlignment="1">
      <alignment vertical="center" wrapText="1"/>
    </xf>
    <xf numFmtId="0" fontId="52" fillId="0" borderId="9" xfId="0" applyNumberFormat="1" applyFont="1" applyFill="1" applyBorder="1" applyAlignment="1">
      <alignment horizontal="center" vertical="center" wrapText="1"/>
    </xf>
    <xf numFmtId="0" fontId="34" fillId="49" borderId="9" xfId="0" applyFont="1" applyFill="1" applyBorder="1" applyAlignment="1">
      <alignment vertical="center" wrapText="1"/>
    </xf>
    <xf numFmtId="0" fontId="34" fillId="36" borderId="9" xfId="0" applyFont="1" applyFill="1" applyBorder="1" applyAlignment="1">
      <alignment vertical="center" wrapText="1"/>
    </xf>
    <xf numFmtId="37" fontId="52" fillId="34" borderId="9" xfId="162" applyNumberFormat="1" applyFont="1" applyFill="1" applyBorder="1" applyAlignment="1">
      <alignment vertical="center" wrapText="1"/>
    </xf>
    <xf numFmtId="0" fontId="25" fillId="0" borderId="9" xfId="0" applyFont="1" applyBorder="1" applyAlignment="1">
      <alignment horizontal="center" vertical="center" wrapText="1"/>
    </xf>
    <xf numFmtId="0" fontId="25" fillId="0" borderId="9" xfId="0" applyFont="1" applyBorder="1" applyAlignment="1">
      <alignment vertical="top" wrapText="1"/>
    </xf>
    <xf numFmtId="0" fontId="25" fillId="0" borderId="9" xfId="0" applyFont="1" applyBorder="1" applyAlignment="1">
      <alignment horizontal="center" wrapText="1"/>
    </xf>
    <xf numFmtId="0" fontId="25" fillId="0" borderId="9" xfId="0" applyFont="1" applyBorder="1" applyAlignment="1">
      <alignment horizontal="center" vertical="top" wrapText="1"/>
    </xf>
    <xf numFmtId="0" fontId="25" fillId="34" borderId="9" xfId="0" applyFont="1" applyFill="1" applyBorder="1" applyAlignment="1">
      <alignment horizontal="center" wrapText="1"/>
    </xf>
    <xf numFmtId="0" fontId="50" fillId="0" borderId="9" xfId="0" applyFont="1" applyBorder="1" applyAlignment="1">
      <alignment horizontal="center" vertical="center"/>
    </xf>
    <xf numFmtId="0" fontId="50" fillId="33" borderId="9" xfId="0" applyFont="1" applyFill="1" applyBorder="1" applyAlignment="1">
      <alignment horizontal="center" vertical="center"/>
    </xf>
    <xf numFmtId="0" fontId="25" fillId="45" borderId="9" xfId="0" applyFont="1" applyFill="1" applyBorder="1" applyAlignment="1">
      <alignment horizontal="center" wrapText="1"/>
    </xf>
    <xf numFmtId="0" fontId="20" fillId="0" borderId="0" xfId="0" applyFont="1" applyFill="1" applyBorder="1" applyAlignment="1" applyProtection="1">
      <alignment horizontal="left" vertical="center" wrapText="1"/>
      <protection locked="0"/>
    </xf>
    <xf numFmtId="0" fontId="16" fillId="44" borderId="12" xfId="0" applyFont="1" applyFill="1" applyBorder="1" applyAlignment="1">
      <alignment horizontal="center" vertical="center" wrapText="1"/>
    </xf>
    <xf numFmtId="0" fontId="16" fillId="44" borderId="16" xfId="0" applyFont="1" applyFill="1" applyBorder="1" applyAlignment="1">
      <alignment horizontal="center" vertical="center" wrapText="1"/>
    </xf>
    <xf numFmtId="0" fontId="16" fillId="44" borderId="9" xfId="0" applyFont="1" applyFill="1" applyBorder="1" applyAlignment="1">
      <alignment horizontal="center" vertical="center" wrapText="1"/>
    </xf>
    <xf numFmtId="0" fontId="16" fillId="35" borderId="9" xfId="0" applyFont="1" applyFill="1" applyBorder="1" applyAlignment="1">
      <alignment horizontal="left" vertical="center" wrapText="1"/>
    </xf>
    <xf numFmtId="0" fontId="31" fillId="32" borderId="10" xfId="0" applyFont="1" applyFill="1" applyBorder="1" applyAlignment="1">
      <alignment horizontal="left" vertical="center"/>
    </xf>
    <xf numFmtId="0" fontId="31" fillId="32" borderId="14" xfId="0" applyFont="1" applyFill="1" applyBorder="1" applyAlignment="1">
      <alignment horizontal="left" vertical="center"/>
    </xf>
    <xf numFmtId="0" fontId="31" fillId="32" borderId="11" xfId="0" applyFont="1" applyFill="1" applyBorder="1" applyAlignment="1">
      <alignment horizontal="left" vertical="center"/>
    </xf>
    <xf numFmtId="0" fontId="0" fillId="0" borderId="10" xfId="0"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11" xfId="0" applyFont="1" applyFill="1" applyBorder="1" applyAlignment="1">
      <alignment horizontal="left" vertical="center" wrapText="1"/>
    </xf>
    <xf numFmtId="0" fontId="0" fillId="0" borderId="9" xfId="0" applyFill="1" applyBorder="1" applyAlignment="1">
      <alignment horizontal="left" vertical="center" wrapText="1"/>
    </xf>
    <xf numFmtId="0" fontId="0" fillId="0" borderId="9" xfId="0" applyFont="1" applyFill="1" applyBorder="1" applyAlignment="1">
      <alignment horizontal="left" vertical="center" wrapText="1"/>
    </xf>
    <xf numFmtId="0" fontId="0" fillId="0" borderId="21" xfId="0" applyBorder="1" applyAlignment="1">
      <alignment horizontal="center" vertical="center" wrapText="1"/>
    </xf>
    <xf numFmtId="0" fontId="0" fillId="0" borderId="15" xfId="0" applyFont="1" applyBorder="1" applyAlignment="1">
      <alignment horizontal="center" vertical="center" wrapText="1"/>
    </xf>
    <xf numFmtId="0" fontId="0" fillId="0" borderId="16" xfId="0" applyFont="1" applyBorder="1" applyAlignment="1">
      <alignment horizontal="center" vertical="center" wrapText="1"/>
    </xf>
    <xf numFmtId="0" fontId="0" fillId="0" borderId="21"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26" fillId="0" borderId="0" xfId="0" applyFont="1" applyAlignment="1">
      <alignment horizontal="right" vertical="center"/>
    </xf>
    <xf numFmtId="0" fontId="35" fillId="0" borderId="0" xfId="0" applyFont="1" applyFill="1" applyBorder="1" applyAlignment="1">
      <alignment horizontal="left" vertical="center" wrapText="1"/>
    </xf>
    <xf numFmtId="0" fontId="16" fillId="0" borderId="0" xfId="0" applyFont="1" applyAlignment="1">
      <alignment horizontal="center" vertical="center"/>
    </xf>
    <xf numFmtId="0" fontId="16" fillId="0" borderId="10" xfId="0" applyFont="1" applyBorder="1" applyAlignment="1">
      <alignment horizontal="left" vertical="center" wrapText="1"/>
    </xf>
    <xf numFmtId="0" fontId="16" fillId="0" borderId="14" xfId="0" applyFont="1" applyBorder="1" applyAlignment="1">
      <alignment horizontal="left" vertical="center" wrapText="1"/>
    </xf>
    <xf numFmtId="0" fontId="16" fillId="0" borderId="11" xfId="0" applyFont="1" applyBorder="1" applyAlignment="1">
      <alignment horizontal="left" vertical="center" wrapText="1"/>
    </xf>
    <xf numFmtId="0" fontId="16" fillId="0" borderId="0" xfId="0" applyFont="1" applyBorder="1" applyAlignment="1">
      <alignment horizontal="center" vertical="center" wrapText="1"/>
    </xf>
    <xf numFmtId="0" fontId="19" fillId="35" borderId="10" xfId="0" applyFont="1" applyFill="1" applyBorder="1" applyAlignment="1">
      <alignment horizontal="center" vertical="top" wrapText="1"/>
    </xf>
    <xf numFmtId="0" fontId="19" fillId="35" borderId="11" xfId="0" applyFont="1" applyFill="1" applyBorder="1" applyAlignment="1">
      <alignment horizontal="center" vertical="top" wrapText="1"/>
    </xf>
    <xf numFmtId="0" fontId="19" fillId="32" borderId="18" xfId="0" applyFont="1" applyFill="1" applyBorder="1" applyAlignment="1">
      <alignment horizontal="center" wrapText="1"/>
    </xf>
    <xf numFmtId="0" fontId="19" fillId="32" borderId="13" xfId="0" applyFont="1" applyFill="1" applyBorder="1" applyAlignment="1">
      <alignment horizontal="center" wrapText="1"/>
    </xf>
    <xf numFmtId="0" fontId="26" fillId="0" borderId="17" xfId="0" applyFont="1" applyBorder="1" applyAlignment="1">
      <alignment horizontal="left" wrapText="1"/>
    </xf>
    <xf numFmtId="0" fontId="26" fillId="0" borderId="14" xfId="0" applyFont="1" applyBorder="1" applyAlignment="1">
      <alignment horizontal="left" wrapText="1"/>
    </xf>
    <xf numFmtId="0" fontId="35" fillId="0" borderId="17" xfId="0" applyFont="1" applyBorder="1" applyAlignment="1">
      <alignment horizontal="left" vertical="center" wrapText="1"/>
    </xf>
    <xf numFmtId="0" fontId="19" fillId="40" borderId="21" xfId="0" applyFont="1" applyFill="1" applyBorder="1" applyAlignment="1">
      <alignment horizontal="center" vertical="top" wrapText="1"/>
    </xf>
    <xf numFmtId="0" fontId="19" fillId="40" borderId="16" xfId="0" applyFont="1" applyFill="1" applyBorder="1" applyAlignment="1">
      <alignment horizontal="center" vertical="top" wrapText="1"/>
    </xf>
    <xf numFmtId="0" fontId="19" fillId="40" borderId="10" xfId="0" applyFont="1" applyFill="1" applyBorder="1" applyAlignment="1">
      <alignment horizontal="center" vertical="top" wrapText="1"/>
    </xf>
    <xf numFmtId="0" fontId="19" fillId="40" borderId="11" xfId="0" applyFont="1" applyFill="1" applyBorder="1" applyAlignment="1">
      <alignment horizontal="center" vertical="top" wrapText="1"/>
    </xf>
    <xf numFmtId="0" fontId="34" fillId="47" borderId="9" xfId="0" applyFont="1" applyFill="1" applyBorder="1" applyAlignment="1">
      <alignment horizontal="left" wrapText="1"/>
    </xf>
    <xf numFmtId="0" fontId="31" fillId="39" borderId="10" xfId="0" applyFont="1" applyFill="1" applyBorder="1" applyAlignment="1">
      <alignment horizontal="left" wrapText="1"/>
    </xf>
    <xf numFmtId="0" fontId="31" fillId="39" borderId="14" xfId="0" applyFont="1" applyFill="1" applyBorder="1" applyAlignment="1">
      <alignment horizontal="left" wrapText="1"/>
    </xf>
    <xf numFmtId="0" fontId="31" fillId="39" borderId="11" xfId="0" applyFont="1" applyFill="1" applyBorder="1" applyAlignment="1">
      <alignment horizontal="left" wrapText="1"/>
    </xf>
    <xf numFmtId="0" fontId="19" fillId="42" borderId="21" xfId="0" applyFont="1" applyFill="1" applyBorder="1" applyAlignment="1">
      <alignment horizontal="center" vertical="top" wrapText="1"/>
    </xf>
    <xf numFmtId="0" fontId="19" fillId="42" borderId="16" xfId="0" applyFont="1" applyFill="1" applyBorder="1" applyAlignment="1">
      <alignment horizontal="center" vertical="top" wrapText="1"/>
    </xf>
    <xf numFmtId="0" fontId="16" fillId="36" borderId="9" xfId="0" applyFont="1" applyFill="1" applyBorder="1" applyAlignment="1">
      <alignment horizontal="center" vertical="center" wrapText="1"/>
    </xf>
    <xf numFmtId="0" fontId="16" fillId="48" borderId="9" xfId="0" applyFont="1" applyFill="1" applyBorder="1" applyAlignment="1">
      <alignment horizontal="left"/>
    </xf>
    <xf numFmtId="0" fontId="16" fillId="36" borderId="9" xfId="0" applyFont="1" applyFill="1" applyBorder="1" applyAlignment="1">
      <alignment horizontal="left" vertical="top" wrapText="1"/>
    </xf>
    <xf numFmtId="0" fontId="26" fillId="0" borderId="0" xfId="0" applyFont="1" applyBorder="1" applyAlignment="1">
      <alignment horizontal="right"/>
    </xf>
    <xf numFmtId="0" fontId="16" fillId="36" borderId="9" xfId="0" applyFont="1" applyFill="1" applyBorder="1" applyAlignment="1">
      <alignment horizontal="center" vertical="top" wrapText="1"/>
    </xf>
    <xf numFmtId="0" fontId="0" fillId="0" borderId="0" xfId="0" applyAlignment="1">
      <alignment horizontal="left" vertical="center" wrapText="1"/>
    </xf>
    <xf numFmtId="0" fontId="0" fillId="0" borderId="0" xfId="0" applyFont="1" applyAlignment="1">
      <alignment horizontal="left" vertical="center" wrapText="1"/>
    </xf>
    <xf numFmtId="0" fontId="16" fillId="41" borderId="9" xfId="0" applyFont="1" applyFill="1" applyBorder="1" applyAlignment="1">
      <alignment horizontal="center" vertical="center" wrapText="1"/>
    </xf>
    <xf numFmtId="0" fontId="16" fillId="37" borderId="12" xfId="0" applyFont="1" applyFill="1" applyBorder="1" applyAlignment="1">
      <alignment horizontal="center" vertical="center" wrapText="1"/>
    </xf>
    <xf numFmtId="0" fontId="16" fillId="37" borderId="16" xfId="0" applyFont="1" applyFill="1" applyBorder="1" applyAlignment="1">
      <alignment horizontal="center" vertical="center" wrapText="1"/>
    </xf>
    <xf numFmtId="0" fontId="16" fillId="37" borderId="9" xfId="0" applyFont="1" applyFill="1" applyBorder="1" applyAlignment="1">
      <alignment horizontal="center" vertical="center" wrapText="1"/>
    </xf>
    <xf numFmtId="0" fontId="16" fillId="41" borderId="12" xfId="0" applyFont="1" applyFill="1" applyBorder="1" applyAlignment="1">
      <alignment horizontal="center" vertical="center" wrapText="1"/>
    </xf>
    <xf numFmtId="0" fontId="16" fillId="41" borderId="16" xfId="0" applyFont="1" applyFill="1" applyBorder="1" applyAlignment="1">
      <alignment horizontal="center" vertical="center" wrapText="1"/>
    </xf>
    <xf numFmtId="0" fontId="16" fillId="36" borderId="12" xfId="0" applyFont="1" applyFill="1" applyBorder="1" applyAlignment="1">
      <alignment horizontal="center" vertical="center" wrapText="1"/>
    </xf>
    <xf numFmtId="0" fontId="16" fillId="36" borderId="16" xfId="0" applyFont="1" applyFill="1" applyBorder="1" applyAlignment="1">
      <alignment horizontal="center" vertical="center" wrapText="1"/>
    </xf>
    <xf numFmtId="0" fontId="26" fillId="0" borderId="0" xfId="0" applyFont="1" applyAlignment="1">
      <alignment horizontal="left" vertical="center"/>
    </xf>
    <xf numFmtId="0" fontId="16" fillId="38" borderId="9" xfId="0" applyFont="1" applyFill="1" applyBorder="1" applyAlignment="1">
      <alignment horizontal="center" vertical="center" wrapText="1"/>
    </xf>
    <xf numFmtId="0" fontId="16" fillId="0" borderId="9" xfId="0" applyFont="1" applyBorder="1" applyAlignment="1">
      <alignment horizontal="center" vertical="center"/>
    </xf>
    <xf numFmtId="0" fontId="24" fillId="0" borderId="12" xfId="0" applyFont="1" applyBorder="1" applyAlignment="1">
      <alignment horizontal="center" vertical="center" wrapText="1"/>
    </xf>
    <xf numFmtId="0" fontId="24" fillId="0" borderId="15" xfId="0" applyFont="1" applyBorder="1" applyAlignment="1">
      <alignment horizontal="center" vertical="center" wrapText="1"/>
    </xf>
    <xf numFmtId="0" fontId="24" fillId="0" borderId="16" xfId="0" applyFont="1" applyBorder="1" applyAlignment="1">
      <alignment horizontal="center" vertical="center" wrapText="1"/>
    </xf>
    <xf numFmtId="0" fontId="0" fillId="0" borderId="21" xfId="0" applyFont="1" applyBorder="1" applyAlignment="1">
      <alignment horizontal="center" vertical="center" wrapText="1"/>
    </xf>
    <xf numFmtId="0" fontId="29" fillId="0" borderId="21" xfId="0" applyFont="1" applyBorder="1" applyAlignment="1">
      <alignment horizontal="center" vertical="center" wrapText="1"/>
    </xf>
    <xf numFmtId="0" fontId="29" fillId="0" borderId="15" xfId="0" applyFont="1" applyBorder="1" applyAlignment="1">
      <alignment horizontal="center" vertical="center" wrapText="1"/>
    </xf>
    <xf numFmtId="0" fontId="29" fillId="0" borderId="16" xfId="0" applyFont="1" applyBorder="1" applyAlignment="1">
      <alignment horizontal="center" vertical="center" wrapText="1"/>
    </xf>
    <xf numFmtId="0" fontId="41" fillId="0" borderId="0" xfId="0" applyFont="1" applyFill="1" applyBorder="1" applyAlignment="1">
      <alignment horizontal="left" vertical="center" wrapText="1"/>
    </xf>
    <xf numFmtId="0" fontId="16" fillId="0" borderId="0" xfId="0" applyFont="1" applyAlignment="1">
      <alignment horizontal="center"/>
    </xf>
    <xf numFmtId="0" fontId="28" fillId="40" borderId="9" xfId="0" applyFont="1" applyFill="1" applyBorder="1" applyAlignment="1">
      <alignment horizontal="center" vertical="center"/>
    </xf>
    <xf numFmtId="0" fontId="28" fillId="0" borderId="10" xfId="0" applyFont="1" applyBorder="1" applyAlignment="1">
      <alignment horizontal="center" vertical="center"/>
    </xf>
    <xf numFmtId="0" fontId="28" fillId="0" borderId="14" xfId="0" applyFont="1" applyBorder="1" applyAlignment="1">
      <alignment horizontal="center" vertical="center"/>
    </xf>
    <xf numFmtId="0" fontId="28" fillId="0" borderId="11" xfId="0" applyFont="1" applyBorder="1" applyAlignment="1">
      <alignment horizontal="center" vertical="center"/>
    </xf>
    <xf numFmtId="0" fontId="28" fillId="0" borderId="21" xfId="0" applyFont="1" applyBorder="1" applyAlignment="1">
      <alignment horizontal="center" vertical="top"/>
    </xf>
    <xf numFmtId="0" fontId="28" fillId="0" borderId="15" xfId="0" applyFont="1" applyBorder="1" applyAlignment="1">
      <alignment horizontal="center" vertical="top"/>
    </xf>
    <xf numFmtId="0" fontId="28" fillId="0" borderId="16" xfId="0" applyFont="1" applyBorder="1" applyAlignment="1">
      <alignment horizontal="center" vertical="top"/>
    </xf>
    <xf numFmtId="0" fontId="24" fillId="0" borderId="21" xfId="0" applyFont="1" applyBorder="1" applyAlignment="1">
      <alignment horizontal="center" vertical="top"/>
    </xf>
    <xf numFmtId="0" fontId="24" fillId="0" borderId="15" xfId="0" applyFont="1" applyBorder="1" applyAlignment="1">
      <alignment horizontal="center" vertical="top"/>
    </xf>
    <xf numFmtId="0" fontId="24" fillId="0" borderId="16" xfId="0" applyFont="1" applyBorder="1" applyAlignment="1">
      <alignment horizontal="center" vertical="top"/>
    </xf>
    <xf numFmtId="0" fontId="24" fillId="0" borderId="21" xfId="0" applyFont="1" applyBorder="1" applyAlignment="1">
      <alignment horizontal="center" vertical="top" wrapText="1"/>
    </xf>
    <xf numFmtId="0" fontId="24" fillId="0" borderId="15" xfId="0" applyFont="1" applyBorder="1" applyAlignment="1">
      <alignment horizontal="center" vertical="top" wrapText="1"/>
    </xf>
    <xf numFmtId="0" fontId="24" fillId="0" borderId="16" xfId="0" applyFont="1" applyBorder="1" applyAlignment="1">
      <alignment horizontal="center" vertical="top" wrapText="1"/>
    </xf>
    <xf numFmtId="0" fontId="0" fillId="0" borderId="21"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29" fillId="0" borderId="21" xfId="0" applyFont="1" applyBorder="1" applyAlignment="1">
      <alignment horizontal="center" vertical="center"/>
    </xf>
    <xf numFmtId="0" fontId="29" fillId="0" borderId="15" xfId="0" applyFont="1" applyBorder="1" applyAlignment="1">
      <alignment horizontal="center" vertical="center"/>
    </xf>
    <xf numFmtId="0" fontId="29" fillId="0" borderId="16" xfId="0" applyFont="1" applyBorder="1" applyAlignment="1">
      <alignment horizontal="center" vertical="center"/>
    </xf>
    <xf numFmtId="0" fontId="19" fillId="0" borderId="0" xfId="0" applyFont="1" applyBorder="1" applyAlignment="1">
      <alignment horizontal="left"/>
    </xf>
    <xf numFmtId="0" fontId="16" fillId="49" borderId="9" xfId="0" applyFont="1" applyFill="1" applyBorder="1" applyAlignment="1">
      <alignment horizontal="center" vertical="center" wrapText="1"/>
    </xf>
    <xf numFmtId="0" fontId="34" fillId="38" borderId="9" xfId="0" applyFont="1" applyFill="1" applyBorder="1" applyAlignment="1">
      <alignment horizontal="center" vertical="center" wrapText="1"/>
    </xf>
    <xf numFmtId="0" fontId="34" fillId="36" borderId="9" xfId="0" applyFont="1" applyFill="1" applyBorder="1" applyAlignment="1">
      <alignment horizontal="center" vertical="center" wrapText="1"/>
    </xf>
    <xf numFmtId="0" fontId="34" fillId="49" borderId="9" xfId="0" applyFont="1" applyFill="1" applyBorder="1" applyAlignment="1">
      <alignment horizontal="center" vertical="center" wrapText="1"/>
    </xf>
    <xf numFmtId="0" fontId="19" fillId="0" borderId="20" xfId="0" applyFont="1" applyBorder="1" applyAlignment="1">
      <alignment horizontal="left" vertical="center"/>
    </xf>
    <xf numFmtId="0" fontId="42" fillId="0" borderId="0" xfId="0" applyFont="1" applyAlignment="1">
      <alignment horizontal="left" vertical="center" wrapText="1"/>
    </xf>
    <xf numFmtId="0" fontId="16" fillId="0" borderId="0" xfId="0" applyFont="1" applyAlignment="1">
      <alignment horizontal="left" vertical="center" wrapText="1"/>
    </xf>
    <xf numFmtId="0" fontId="16" fillId="0" borderId="0" xfId="0" applyFont="1" applyAlignment="1">
      <alignment horizontal="left" vertical="center"/>
    </xf>
    <xf numFmtId="0" fontId="44" fillId="0" borderId="9" xfId="0" applyFont="1" applyBorder="1" applyAlignment="1">
      <alignment horizontal="center" vertical="center" wrapText="1"/>
    </xf>
    <xf numFmtId="0" fontId="43" fillId="52" borderId="9" xfId="0" applyFont="1" applyFill="1" applyBorder="1" applyAlignment="1">
      <alignment vertical="center" wrapText="1"/>
    </xf>
    <xf numFmtId="0" fontId="44" fillId="0" borderId="12" xfId="0" applyFont="1" applyBorder="1" applyAlignment="1">
      <alignment horizontal="center" vertical="center" wrapText="1"/>
    </xf>
    <xf numFmtId="0" fontId="44" fillId="0" borderId="15" xfId="0" applyFont="1" applyBorder="1" applyAlignment="1">
      <alignment horizontal="center" vertical="center" wrapText="1"/>
    </xf>
    <xf numFmtId="0" fontId="44" fillId="0" borderId="16" xfId="0" applyFont="1" applyBorder="1" applyAlignment="1">
      <alignment horizontal="center" vertical="center" wrapText="1"/>
    </xf>
    <xf numFmtId="0" fontId="43" fillId="0" borderId="9" xfId="0" applyFont="1" applyBorder="1" applyAlignment="1">
      <alignment horizontal="center" vertical="center" wrapText="1"/>
    </xf>
  </cellXfs>
  <cellStyles count="194">
    <cellStyle name="20% - Accent1 2" xfId="6" xr:uid="{00000000-0005-0000-0000-000000000000}"/>
    <cellStyle name="20% - Accent2 2" xfId="7" xr:uid="{00000000-0005-0000-0000-000001000000}"/>
    <cellStyle name="20% - Accent3 2" xfId="8" xr:uid="{00000000-0005-0000-0000-000002000000}"/>
    <cellStyle name="20% - Accent4 2" xfId="9" xr:uid="{00000000-0005-0000-0000-000003000000}"/>
    <cellStyle name="20% - Accent5 2" xfId="10" xr:uid="{00000000-0005-0000-0000-000004000000}"/>
    <cellStyle name="20% - Accent6 2" xfId="11" xr:uid="{00000000-0005-0000-0000-000005000000}"/>
    <cellStyle name="40% - Accent1 2" xfId="12" xr:uid="{00000000-0005-0000-0000-000006000000}"/>
    <cellStyle name="40% - Accent2 2" xfId="13" xr:uid="{00000000-0005-0000-0000-000007000000}"/>
    <cellStyle name="40% - Accent3 2" xfId="14" xr:uid="{00000000-0005-0000-0000-000008000000}"/>
    <cellStyle name="40% - Accent4 2" xfId="15" xr:uid="{00000000-0005-0000-0000-000009000000}"/>
    <cellStyle name="40% - Accent5 2" xfId="16" xr:uid="{00000000-0005-0000-0000-00000A000000}"/>
    <cellStyle name="40% - Accent6 2" xfId="17" xr:uid="{00000000-0005-0000-0000-00000B000000}"/>
    <cellStyle name="60% - Accent1 2" xfId="18" xr:uid="{00000000-0005-0000-0000-00000C000000}"/>
    <cellStyle name="60% - Accent2 2" xfId="19" xr:uid="{00000000-0005-0000-0000-00000D000000}"/>
    <cellStyle name="60% - Accent3 2" xfId="20" xr:uid="{00000000-0005-0000-0000-00000E000000}"/>
    <cellStyle name="60% - Accent4 2" xfId="21" xr:uid="{00000000-0005-0000-0000-00000F000000}"/>
    <cellStyle name="60% - Accent5 2" xfId="22" xr:uid="{00000000-0005-0000-0000-000010000000}"/>
    <cellStyle name="60% - Accent6 2" xfId="23" xr:uid="{00000000-0005-0000-0000-000011000000}"/>
    <cellStyle name="Accent1 2" xfId="24" xr:uid="{00000000-0005-0000-0000-000012000000}"/>
    <cellStyle name="Accent2 2" xfId="25" xr:uid="{00000000-0005-0000-0000-000013000000}"/>
    <cellStyle name="Accent3 2" xfId="26" xr:uid="{00000000-0005-0000-0000-000014000000}"/>
    <cellStyle name="Accent4 2" xfId="27" xr:uid="{00000000-0005-0000-0000-000015000000}"/>
    <cellStyle name="Accent5 2" xfId="28" xr:uid="{00000000-0005-0000-0000-000016000000}"/>
    <cellStyle name="Accent6 2" xfId="29" xr:uid="{00000000-0005-0000-0000-000017000000}"/>
    <cellStyle name="Bad 2" xfId="30" xr:uid="{00000000-0005-0000-0000-000018000000}"/>
    <cellStyle name="Calculation 2" xfId="31" xr:uid="{00000000-0005-0000-0000-000019000000}"/>
    <cellStyle name="Check Cell 2" xfId="32" xr:uid="{00000000-0005-0000-0000-00001A000000}"/>
    <cellStyle name="Comma" xfId="162" builtinId="3"/>
    <cellStyle name="Comma 10" xfId="33" xr:uid="{00000000-0005-0000-0000-00001C000000}"/>
    <cellStyle name="Comma 11" xfId="34" xr:uid="{00000000-0005-0000-0000-00001D000000}"/>
    <cellStyle name="Comma 11 2" xfId="35" xr:uid="{00000000-0005-0000-0000-00001E000000}"/>
    <cellStyle name="Comma 11 2 2" xfId="36" xr:uid="{00000000-0005-0000-0000-00001F000000}"/>
    <cellStyle name="Comma 11 2 2 2" xfId="37" xr:uid="{00000000-0005-0000-0000-000020000000}"/>
    <cellStyle name="Comma 11 2 2 3" xfId="38" xr:uid="{00000000-0005-0000-0000-000021000000}"/>
    <cellStyle name="Comma 11 2 2 4" xfId="171" xr:uid="{415A7031-3659-4E54-AAA4-74CD1430AEF4}"/>
    <cellStyle name="Comma 11 2 2 6" xfId="39" xr:uid="{00000000-0005-0000-0000-000022000000}"/>
    <cellStyle name="Comma 11 3" xfId="40" xr:uid="{00000000-0005-0000-0000-000023000000}"/>
    <cellStyle name="Comma 11 4" xfId="170" xr:uid="{320FE411-3AB2-45B5-A5AE-53B7BAD2C877}"/>
    <cellStyle name="Comma 12" xfId="41" xr:uid="{00000000-0005-0000-0000-000024000000}"/>
    <cellStyle name="Comma 12 2" xfId="42" xr:uid="{00000000-0005-0000-0000-000025000000}"/>
    <cellStyle name="Comma 12 2 2" xfId="173" xr:uid="{0F5A365B-E73F-4DF6-9DA8-18E575D0577E}"/>
    <cellStyle name="Comma 12 3" xfId="172" xr:uid="{B1F384D5-2B33-4602-9717-CF9D7D6EF7AF}"/>
    <cellStyle name="Comma 13" xfId="43" xr:uid="{00000000-0005-0000-0000-000026000000}"/>
    <cellStyle name="Comma 13 2" xfId="174" xr:uid="{3B066AF2-B97C-4F0D-BDF9-72F1B8D949A6}"/>
    <cellStyle name="Comma 14" xfId="44" xr:uid="{00000000-0005-0000-0000-000027000000}"/>
    <cellStyle name="Comma 14 2" xfId="175" xr:uid="{C0076B82-5901-493F-BE59-013B9D4BC4D1}"/>
    <cellStyle name="Comma 15" xfId="45" xr:uid="{00000000-0005-0000-0000-000028000000}"/>
    <cellStyle name="Comma 16" xfId="46" xr:uid="{00000000-0005-0000-0000-000029000000}"/>
    <cellStyle name="Comma 16 2" xfId="47" xr:uid="{00000000-0005-0000-0000-00002A000000}"/>
    <cellStyle name="Comma 16 3" xfId="176" xr:uid="{38E0A752-B124-45A0-BD38-98751931EB72}"/>
    <cellStyle name="Comma 17" xfId="48" xr:uid="{00000000-0005-0000-0000-00002B000000}"/>
    <cellStyle name="Comma 17 2" xfId="49" xr:uid="{00000000-0005-0000-0000-00002C000000}"/>
    <cellStyle name="Comma 17 3" xfId="50" xr:uid="{00000000-0005-0000-0000-00002D000000}"/>
    <cellStyle name="Comma 17 4" xfId="51" xr:uid="{00000000-0005-0000-0000-00002E000000}"/>
    <cellStyle name="Comma 17 5" xfId="177" xr:uid="{EAD11E19-90B7-45E0-B9EB-BDFFA14CB040}"/>
    <cellStyle name="Comma 18" xfId="52" xr:uid="{00000000-0005-0000-0000-00002F000000}"/>
    <cellStyle name="Comma 18 2" xfId="178" xr:uid="{B3C2945E-82E3-4734-8A01-744AEE6BE90C}"/>
    <cellStyle name="Comma 19" xfId="53" xr:uid="{00000000-0005-0000-0000-000030000000}"/>
    <cellStyle name="Comma 19 2" xfId="179" xr:uid="{39241CAF-66E7-4486-A5F6-E27983F05D51}"/>
    <cellStyle name="Comma 2" xfId="54" xr:uid="{00000000-0005-0000-0000-000031000000}"/>
    <cellStyle name="Comma 2 2" xfId="55" xr:uid="{00000000-0005-0000-0000-000032000000}"/>
    <cellStyle name="Comma 2 2 2" xfId="56" xr:uid="{00000000-0005-0000-0000-000033000000}"/>
    <cellStyle name="Comma 2 2 3" xfId="57" xr:uid="{00000000-0005-0000-0000-000034000000}"/>
    <cellStyle name="Comma 2 2 3 2" xfId="58" xr:uid="{00000000-0005-0000-0000-000035000000}"/>
    <cellStyle name="Comma 2 2 3 3" xfId="59" xr:uid="{00000000-0005-0000-0000-000036000000}"/>
    <cellStyle name="Comma 2 2 3 4" xfId="181" xr:uid="{E7CFE72E-8CFC-477C-9F17-F71914EFF1D8}"/>
    <cellStyle name="Comma 2 2 3 6" xfId="60" xr:uid="{00000000-0005-0000-0000-000037000000}"/>
    <cellStyle name="Comma 2 3" xfId="61" xr:uid="{00000000-0005-0000-0000-000038000000}"/>
    <cellStyle name="Comma 2 3 2" xfId="62" xr:uid="{00000000-0005-0000-0000-000039000000}"/>
    <cellStyle name="Comma 2 4" xfId="63" xr:uid="{00000000-0005-0000-0000-00003A000000}"/>
    <cellStyle name="Comma 2 4 2" xfId="64" xr:uid="{00000000-0005-0000-0000-00003B000000}"/>
    <cellStyle name="Comma 2 5" xfId="65" xr:uid="{00000000-0005-0000-0000-00003C000000}"/>
    <cellStyle name="Comma 2 5 2" xfId="66" xr:uid="{00000000-0005-0000-0000-00003D000000}"/>
    <cellStyle name="Comma 2 6" xfId="67" xr:uid="{00000000-0005-0000-0000-00003E000000}"/>
    <cellStyle name="Comma 2 6 2" xfId="68" xr:uid="{00000000-0005-0000-0000-00003F000000}"/>
    <cellStyle name="Comma 2 7" xfId="69" xr:uid="{00000000-0005-0000-0000-000040000000}"/>
    <cellStyle name="Comma 2 7 2" xfId="70" xr:uid="{00000000-0005-0000-0000-000041000000}"/>
    <cellStyle name="Comma 2 8" xfId="71" xr:uid="{00000000-0005-0000-0000-000042000000}"/>
    <cellStyle name="Comma 2 8 2" xfId="182" xr:uid="{A33E83E5-53C6-474D-965E-A587709E0840}"/>
    <cellStyle name="Comma 2 9" xfId="180" xr:uid="{C0C1A723-F43F-4AA0-B2F9-9C9848921BDA}"/>
    <cellStyle name="Comma 20" xfId="72" xr:uid="{00000000-0005-0000-0000-000043000000}"/>
    <cellStyle name="Comma 20 2" xfId="73" xr:uid="{00000000-0005-0000-0000-000044000000}"/>
    <cellStyle name="Comma 20 2 2" xfId="184" xr:uid="{AAF999AB-1E36-438F-A4C3-2429FD6EFFDA}"/>
    <cellStyle name="Comma 20 3" xfId="183" xr:uid="{9D8DBE30-1713-42CE-B574-DDC450EDFA0D}"/>
    <cellStyle name="Comma 21" xfId="74" xr:uid="{00000000-0005-0000-0000-000045000000}"/>
    <cellStyle name="Comma 21 2" xfId="185" xr:uid="{A288F2FD-A86F-4EC0-A5A3-AF7D926F7384}"/>
    <cellStyle name="Comma 22" xfId="75" xr:uid="{00000000-0005-0000-0000-000046000000}"/>
    <cellStyle name="Comma 22 2" xfId="186" xr:uid="{3E39EA98-CB4D-4005-82DC-9898C26E459B}"/>
    <cellStyle name="Comma 24" xfId="76" xr:uid="{00000000-0005-0000-0000-000047000000}"/>
    <cellStyle name="Comma 3" xfId="77" xr:uid="{00000000-0005-0000-0000-000048000000}"/>
    <cellStyle name="Comma 3 2" xfId="78" xr:uid="{00000000-0005-0000-0000-000049000000}"/>
    <cellStyle name="Comma 3 2 2" xfId="79" xr:uid="{00000000-0005-0000-0000-00004A000000}"/>
    <cellStyle name="Comma 3 2 3" xfId="80" xr:uid="{00000000-0005-0000-0000-00004B000000}"/>
    <cellStyle name="Comma 3 2 4" xfId="188" xr:uid="{FB61839E-AD22-48C6-8E84-346E74857289}"/>
    <cellStyle name="Comma 3 2 7" xfId="81" xr:uid="{00000000-0005-0000-0000-00004C000000}"/>
    <cellStyle name="Comma 3 3" xfId="82" xr:uid="{00000000-0005-0000-0000-00004D000000}"/>
    <cellStyle name="Comma 3 3 2" xfId="83" xr:uid="{00000000-0005-0000-0000-00004E000000}"/>
    <cellStyle name="Comma 3 4" xfId="84" xr:uid="{00000000-0005-0000-0000-00004F000000}"/>
    <cellStyle name="Comma 3 4 2" xfId="85" xr:uid="{00000000-0005-0000-0000-000050000000}"/>
    <cellStyle name="Comma 3 5" xfId="86" xr:uid="{00000000-0005-0000-0000-000051000000}"/>
    <cellStyle name="Comma 3 6" xfId="187" xr:uid="{90E7441E-1646-4640-86F5-67218C3DDD68}"/>
    <cellStyle name="Comma 4" xfId="87" xr:uid="{00000000-0005-0000-0000-000052000000}"/>
    <cellStyle name="Comma 4 2" xfId="88" xr:uid="{00000000-0005-0000-0000-000053000000}"/>
    <cellStyle name="Comma 4 3" xfId="89" xr:uid="{00000000-0005-0000-0000-000054000000}"/>
    <cellStyle name="Comma 4 3 2" xfId="190" xr:uid="{80E57DCC-C6BF-454A-AD17-FD1A8E83DEF0}"/>
    <cellStyle name="Comma 4 4" xfId="189" xr:uid="{A0BB2B37-AD38-44E2-B330-6640719EC02F}"/>
    <cellStyle name="Comma 5" xfId="90" xr:uid="{00000000-0005-0000-0000-000055000000}"/>
    <cellStyle name="Comma 5 2" xfId="91" xr:uid="{00000000-0005-0000-0000-000056000000}"/>
    <cellStyle name="Comma 5 2 2" xfId="192" xr:uid="{6F81146E-EA57-44AA-AB2E-A8B1E26AF692}"/>
    <cellStyle name="Comma 5 3" xfId="191" xr:uid="{9E16020A-E000-49B5-825A-C74893EC7E2D}"/>
    <cellStyle name="Comma 6" xfId="92" xr:uid="{00000000-0005-0000-0000-000057000000}"/>
    <cellStyle name="Comma 6 2" xfId="93" xr:uid="{00000000-0005-0000-0000-000058000000}"/>
    <cellStyle name="Comma 6 2 2" xfId="193" xr:uid="{8D68A215-2FB5-4F81-ADC4-840BEC5C5D5D}"/>
    <cellStyle name="Comma 7" xfId="94" xr:uid="{00000000-0005-0000-0000-000059000000}"/>
    <cellStyle name="Comma 8" xfId="95" xr:uid="{00000000-0005-0000-0000-00005A000000}"/>
    <cellStyle name="Comma 9" xfId="96" xr:uid="{00000000-0005-0000-0000-00005B000000}"/>
    <cellStyle name="Ctx_Hyperlink" xfId="165" xr:uid="{00000000-0005-0000-0000-00005C000000}"/>
    <cellStyle name="Currency 2" xfId="97" xr:uid="{00000000-0005-0000-0000-00005D000000}"/>
    <cellStyle name="Currency 3" xfId="98" xr:uid="{00000000-0005-0000-0000-00005E000000}"/>
    <cellStyle name="Excel Built-in Normal" xfId="166" xr:uid="{00000000-0005-0000-0000-00005F000000}"/>
    <cellStyle name="Explanatory Text 2" xfId="99" xr:uid="{00000000-0005-0000-0000-000060000000}"/>
    <cellStyle name="Good 2" xfId="100" xr:uid="{00000000-0005-0000-0000-000061000000}"/>
    <cellStyle name="Heading 1 2" xfId="101" xr:uid="{00000000-0005-0000-0000-000062000000}"/>
    <cellStyle name="Heading 2 2" xfId="102" xr:uid="{00000000-0005-0000-0000-000063000000}"/>
    <cellStyle name="Heading 3 2" xfId="103" xr:uid="{00000000-0005-0000-0000-000064000000}"/>
    <cellStyle name="Heading 4 2" xfId="104" xr:uid="{00000000-0005-0000-0000-000065000000}"/>
    <cellStyle name="Hyperlink 2" xfId="105" xr:uid="{00000000-0005-0000-0000-000066000000}"/>
    <cellStyle name="Hyperlink 2 2" xfId="167" xr:uid="{00000000-0005-0000-0000-000067000000}"/>
    <cellStyle name="Input 2" xfId="106" xr:uid="{00000000-0005-0000-0000-000068000000}"/>
    <cellStyle name="Linked Cell 2" xfId="107" xr:uid="{00000000-0005-0000-0000-000069000000}"/>
    <cellStyle name="Neutral 2" xfId="108" xr:uid="{00000000-0005-0000-0000-00006A000000}"/>
    <cellStyle name="Normal" xfId="0" builtinId="0"/>
    <cellStyle name="Normal 10" xfId="3" xr:uid="{00000000-0005-0000-0000-00006C000000}"/>
    <cellStyle name="Normal 11" xfId="109" xr:uid="{00000000-0005-0000-0000-00006D000000}"/>
    <cellStyle name="Normal 12" xfId="110" xr:uid="{00000000-0005-0000-0000-00006E000000}"/>
    <cellStyle name="Normal 13" xfId="111" xr:uid="{00000000-0005-0000-0000-00006F000000}"/>
    <cellStyle name="Normal 14" xfId="112" xr:uid="{00000000-0005-0000-0000-000070000000}"/>
    <cellStyle name="Normal 15" xfId="113" xr:uid="{00000000-0005-0000-0000-000071000000}"/>
    <cellStyle name="Normal 16" xfId="114" xr:uid="{00000000-0005-0000-0000-000072000000}"/>
    <cellStyle name="Normal 17" xfId="115" xr:uid="{00000000-0005-0000-0000-000073000000}"/>
    <cellStyle name="Normal 18" xfId="116" xr:uid="{00000000-0005-0000-0000-000074000000}"/>
    <cellStyle name="Normal 19" xfId="117" xr:uid="{00000000-0005-0000-0000-000075000000}"/>
    <cellStyle name="Normal 2" xfId="118" xr:uid="{00000000-0005-0000-0000-000076000000}"/>
    <cellStyle name="Normal 2 2" xfId="119" xr:uid="{00000000-0005-0000-0000-000077000000}"/>
    <cellStyle name="Normal 2 2 2" xfId="120" xr:uid="{00000000-0005-0000-0000-000078000000}"/>
    <cellStyle name="Normal 2 2 2 2" xfId="121" xr:uid="{00000000-0005-0000-0000-000079000000}"/>
    <cellStyle name="Normal 2 2 5" xfId="122" xr:uid="{00000000-0005-0000-0000-00007A000000}"/>
    <cellStyle name="Normal 2 3" xfId="1" xr:uid="{00000000-0005-0000-0000-00007B000000}"/>
    <cellStyle name="Normal 2 3 2" xfId="168" xr:uid="{00000000-0005-0000-0000-00007C000000}"/>
    <cellStyle name="Normal 2 4" xfId="5" xr:uid="{00000000-0005-0000-0000-00007D000000}"/>
    <cellStyle name="Normal 2 4 2" xfId="123" xr:uid="{00000000-0005-0000-0000-00007E000000}"/>
    <cellStyle name="Normal 20" xfId="124" xr:uid="{00000000-0005-0000-0000-00007F000000}"/>
    <cellStyle name="Normal 20 2" xfId="125" xr:uid="{00000000-0005-0000-0000-000080000000}"/>
    <cellStyle name="Normal 21" xfId="126" xr:uid="{00000000-0005-0000-0000-000081000000}"/>
    <cellStyle name="Normal 22" xfId="127" xr:uid="{00000000-0005-0000-0000-000082000000}"/>
    <cellStyle name="Normal 23" xfId="128" xr:uid="{00000000-0005-0000-0000-000083000000}"/>
    <cellStyle name="Normal 24" xfId="129" xr:uid="{00000000-0005-0000-0000-000084000000}"/>
    <cellStyle name="Normal 25" xfId="130" xr:uid="{00000000-0005-0000-0000-000085000000}"/>
    <cellStyle name="Normal 26" xfId="131" xr:uid="{00000000-0005-0000-0000-000086000000}"/>
    <cellStyle name="Normal 3" xfId="132" xr:uid="{00000000-0005-0000-0000-000087000000}"/>
    <cellStyle name="Normal 3 2" xfId="133" xr:uid="{00000000-0005-0000-0000-000088000000}"/>
    <cellStyle name="Normal 3 2 2" xfId="134" xr:uid="{00000000-0005-0000-0000-000089000000}"/>
    <cellStyle name="Normal 3 3" xfId="135" xr:uid="{00000000-0005-0000-0000-00008A000000}"/>
    <cellStyle name="Normal 3 4" xfId="136" xr:uid="{00000000-0005-0000-0000-00008B000000}"/>
    <cellStyle name="Normal 3 5" xfId="137" xr:uid="{00000000-0005-0000-0000-00008C000000}"/>
    <cellStyle name="Normal 3 6" xfId="164" xr:uid="{00000000-0005-0000-0000-00008D000000}"/>
    <cellStyle name="Normal 3_Approved PIP 2010-11" xfId="138" xr:uid="{00000000-0005-0000-0000-00008E000000}"/>
    <cellStyle name="Normal 4" xfId="139" xr:uid="{00000000-0005-0000-0000-00008F000000}"/>
    <cellStyle name="Normal 4 2" xfId="140" xr:uid="{00000000-0005-0000-0000-000090000000}"/>
    <cellStyle name="Normal 4 2 2" xfId="141" xr:uid="{00000000-0005-0000-0000-000091000000}"/>
    <cellStyle name="Normal 4 3" xfId="142" xr:uid="{00000000-0005-0000-0000-000092000000}"/>
    <cellStyle name="Normal 4_Orissa_PIP_Final_Dr_Srivastav-_Modifed_on_16th_May_Anil" xfId="143" xr:uid="{00000000-0005-0000-0000-000093000000}"/>
    <cellStyle name="Normal 5" xfId="144" xr:uid="{00000000-0005-0000-0000-000094000000}"/>
    <cellStyle name="Normal 5 2" xfId="145" xr:uid="{00000000-0005-0000-0000-000095000000}"/>
    <cellStyle name="Normal 5 3" xfId="146" xr:uid="{00000000-0005-0000-0000-000096000000}"/>
    <cellStyle name="Normal 5_Orissa_PIP_Final_Dr_Srivastav-_Modifed_on_16th_May_Anil" xfId="147" xr:uid="{00000000-0005-0000-0000-000097000000}"/>
    <cellStyle name="Normal 53" xfId="148" xr:uid="{00000000-0005-0000-0000-000098000000}"/>
    <cellStyle name="Normal 6" xfId="2" xr:uid="{00000000-0005-0000-0000-000099000000}"/>
    <cellStyle name="Normal 6 2" xfId="149" xr:uid="{00000000-0005-0000-0000-00009A000000}"/>
    <cellStyle name="Normal 6 3" xfId="150" xr:uid="{00000000-0005-0000-0000-00009B000000}"/>
    <cellStyle name="Normal 6_Financial Proposal 1st jan 2011" xfId="151" xr:uid="{00000000-0005-0000-0000-00009C000000}"/>
    <cellStyle name="Normal 7" xfId="152" xr:uid="{00000000-0005-0000-0000-00009D000000}"/>
    <cellStyle name="Normal 7 2" xfId="153" xr:uid="{00000000-0005-0000-0000-00009E000000}"/>
    <cellStyle name="Normal 8" xfId="4" xr:uid="{00000000-0005-0000-0000-00009F000000}"/>
    <cellStyle name="Normal 9" xfId="154" xr:uid="{00000000-0005-0000-0000-0000A0000000}"/>
    <cellStyle name="Output 2" xfId="155" xr:uid="{00000000-0005-0000-0000-0000A1000000}"/>
    <cellStyle name="Percent" xfId="163" builtinId="5"/>
    <cellStyle name="Percent 2" xfId="156" xr:uid="{00000000-0005-0000-0000-0000A3000000}"/>
    <cellStyle name="Percent 3" xfId="157" xr:uid="{00000000-0005-0000-0000-0000A4000000}"/>
    <cellStyle name="Style 1" xfId="158" xr:uid="{00000000-0005-0000-0000-0000A5000000}"/>
    <cellStyle name="Title 2" xfId="159" xr:uid="{00000000-0005-0000-0000-0000A6000000}"/>
    <cellStyle name="Total 2" xfId="160" xr:uid="{00000000-0005-0000-0000-0000A7000000}"/>
    <cellStyle name="Warning Text 2" xfId="161" xr:uid="{00000000-0005-0000-0000-0000A8000000}"/>
    <cellStyle name="YELLOW" xfId="169" xr:uid="{00000000-0005-0000-0000-0000A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Users/hp/Documents/Users/Krishna/Desktop/Updated%20National%20RBSK%20MPR%20Forma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p/Documents/Users/Krishna/Desktop/Updated%20National%20RBSK%20MPR%20Forma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Users/hp/Documents/RBSK-%20Revised%20Format%201606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hp/Documents/RBSK-%20Revised%20Format%201606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reening"/>
      <sheetName val="Service access"/>
      <sheetName val="Lists3"/>
      <sheetName val="Cutomize"/>
      <sheetName val="Sheet1"/>
    </sheetNames>
    <sheetDataSet>
      <sheetData sheetId="0"/>
      <sheetData sheetId="1"/>
      <sheetData sheetId="2">
        <row r="4">
          <cell r="B4" t="str">
            <v>_Select State_</v>
          </cell>
          <cell r="AN4" t="str">
            <v>_Select Month_</v>
          </cell>
          <cell r="AR4" t="str">
            <v>Select No of Districts</v>
          </cell>
        </row>
        <row r="5">
          <cell r="B5" t="str">
            <v>AndhraPradesh</v>
          </cell>
          <cell r="AN5" t="str">
            <v>January</v>
          </cell>
          <cell r="AR5">
            <v>1</v>
          </cell>
        </row>
        <row r="6">
          <cell r="B6" t="str">
            <v>ANIslands</v>
          </cell>
          <cell r="AN6" t="str">
            <v>February</v>
          </cell>
          <cell r="AR6">
            <v>2</v>
          </cell>
        </row>
        <row r="7">
          <cell r="B7" t="str">
            <v>ArunachalPradesh</v>
          </cell>
          <cell r="AN7" t="str">
            <v>March</v>
          </cell>
          <cell r="AR7">
            <v>3</v>
          </cell>
        </row>
        <row r="8">
          <cell r="B8" t="str">
            <v>Assam</v>
          </cell>
          <cell r="AN8" t="str">
            <v>April</v>
          </cell>
          <cell r="AR8">
            <v>4</v>
          </cell>
        </row>
        <row r="9">
          <cell r="B9" t="str">
            <v>Bihar</v>
          </cell>
          <cell r="AN9" t="str">
            <v>May</v>
          </cell>
          <cell r="AR9">
            <v>5</v>
          </cell>
        </row>
        <row r="10">
          <cell r="B10" t="str">
            <v>Chandigarh</v>
          </cell>
          <cell r="AN10" t="str">
            <v>June</v>
          </cell>
          <cell r="AR10">
            <v>6</v>
          </cell>
        </row>
        <row r="11">
          <cell r="B11" t="str">
            <v>Chhattisgarh</v>
          </cell>
          <cell r="AN11" t="str">
            <v>July</v>
          </cell>
          <cell r="AR11">
            <v>7</v>
          </cell>
        </row>
        <row r="12">
          <cell r="B12" t="str">
            <v>DadraNagarHaveli</v>
          </cell>
          <cell r="AN12" t="str">
            <v>August</v>
          </cell>
          <cell r="AR12">
            <v>8</v>
          </cell>
        </row>
        <row r="13">
          <cell r="B13" t="str">
            <v>DamanDiu</v>
          </cell>
          <cell r="AN13" t="str">
            <v>September</v>
          </cell>
          <cell r="AR13">
            <v>9</v>
          </cell>
        </row>
        <row r="14">
          <cell r="B14" t="str">
            <v>Delhi</v>
          </cell>
          <cell r="AN14" t="str">
            <v>October</v>
          </cell>
          <cell r="AR14">
            <v>10</v>
          </cell>
        </row>
        <row r="15">
          <cell r="B15" t="str">
            <v>Goa</v>
          </cell>
          <cell r="AN15" t="str">
            <v>November</v>
          </cell>
          <cell r="AR15">
            <v>11</v>
          </cell>
        </row>
        <row r="16">
          <cell r="B16" t="str">
            <v>Gujarat</v>
          </cell>
          <cell r="AN16" t="str">
            <v>December</v>
          </cell>
          <cell r="AR16">
            <v>12</v>
          </cell>
        </row>
        <row r="17">
          <cell r="B17" t="str">
            <v>Haryana</v>
          </cell>
          <cell r="AR17">
            <v>13</v>
          </cell>
        </row>
        <row r="18">
          <cell r="B18" t="str">
            <v>HimachalPradesh</v>
          </cell>
          <cell r="AR18">
            <v>14</v>
          </cell>
        </row>
        <row r="19">
          <cell r="B19" t="str">
            <v>JammuKashmir</v>
          </cell>
          <cell r="AR19">
            <v>15</v>
          </cell>
        </row>
        <row r="20">
          <cell r="B20" t="str">
            <v>Jharkhand</v>
          </cell>
          <cell r="AR20">
            <v>16</v>
          </cell>
        </row>
        <row r="21">
          <cell r="B21" t="str">
            <v>Karnataka</v>
          </cell>
          <cell r="AR21">
            <v>17</v>
          </cell>
        </row>
        <row r="22">
          <cell r="B22" t="str">
            <v>Kerala</v>
          </cell>
          <cell r="AR22">
            <v>18</v>
          </cell>
        </row>
        <row r="23">
          <cell r="B23" t="str">
            <v>Lakshadweep</v>
          </cell>
          <cell r="AR23">
            <v>19</v>
          </cell>
        </row>
        <row r="24">
          <cell r="B24" t="str">
            <v>MadhyaPradesh</v>
          </cell>
          <cell r="AR24">
            <v>20</v>
          </cell>
        </row>
        <row r="25">
          <cell r="B25" t="str">
            <v>Maharashtra</v>
          </cell>
          <cell r="AR25">
            <v>21</v>
          </cell>
        </row>
        <row r="26">
          <cell r="B26" t="str">
            <v>Manipur</v>
          </cell>
          <cell r="AR26">
            <v>22</v>
          </cell>
        </row>
        <row r="27">
          <cell r="B27" t="str">
            <v>Meghalaya</v>
          </cell>
          <cell r="AR27">
            <v>23</v>
          </cell>
        </row>
        <row r="28">
          <cell r="B28" t="str">
            <v>Mizoram</v>
          </cell>
          <cell r="AR28">
            <v>24</v>
          </cell>
        </row>
        <row r="29">
          <cell r="B29" t="str">
            <v>Nagaland</v>
          </cell>
          <cell r="AR29">
            <v>25</v>
          </cell>
        </row>
        <row r="30">
          <cell r="B30" t="str">
            <v>Odisha</v>
          </cell>
          <cell r="AR30">
            <v>26</v>
          </cell>
        </row>
        <row r="31">
          <cell r="B31" t="str">
            <v>Puducherry</v>
          </cell>
          <cell r="AR31">
            <v>27</v>
          </cell>
        </row>
        <row r="32">
          <cell r="B32" t="str">
            <v>Punjab</v>
          </cell>
          <cell r="AR32">
            <v>28</v>
          </cell>
        </row>
        <row r="33">
          <cell r="B33" t="str">
            <v>Rajasthan</v>
          </cell>
          <cell r="AR33">
            <v>29</v>
          </cell>
        </row>
        <row r="34">
          <cell r="B34" t="str">
            <v>Sikkim</v>
          </cell>
          <cell r="AR34">
            <v>30</v>
          </cell>
        </row>
        <row r="35">
          <cell r="B35" t="str">
            <v>TamilNadu</v>
          </cell>
          <cell r="AR35">
            <v>31</v>
          </cell>
        </row>
        <row r="36">
          <cell r="B36" t="str">
            <v>Telangana</v>
          </cell>
          <cell r="AR36">
            <v>32</v>
          </cell>
        </row>
        <row r="37">
          <cell r="B37" t="str">
            <v>Tripura</v>
          </cell>
          <cell r="AR37">
            <v>33</v>
          </cell>
        </row>
        <row r="38">
          <cell r="B38" t="str">
            <v>UP</v>
          </cell>
          <cell r="AR38">
            <v>34</v>
          </cell>
        </row>
        <row r="39">
          <cell r="B39" t="str">
            <v>Uttarakhand</v>
          </cell>
          <cell r="AR39">
            <v>35</v>
          </cell>
        </row>
        <row r="40">
          <cell r="B40" t="str">
            <v>WestBengal</v>
          </cell>
          <cell r="AR40">
            <v>36</v>
          </cell>
        </row>
        <row r="41">
          <cell r="AR41">
            <v>37</v>
          </cell>
        </row>
        <row r="42">
          <cell r="AR42">
            <v>38</v>
          </cell>
        </row>
        <row r="43">
          <cell r="AR43">
            <v>39</v>
          </cell>
        </row>
        <row r="44">
          <cell r="AR44">
            <v>40</v>
          </cell>
        </row>
        <row r="45">
          <cell r="AR45">
            <v>41</v>
          </cell>
        </row>
        <row r="46">
          <cell r="AR46">
            <v>42</v>
          </cell>
        </row>
        <row r="47">
          <cell r="AR47">
            <v>43</v>
          </cell>
        </row>
        <row r="48">
          <cell r="AR48">
            <v>44</v>
          </cell>
        </row>
        <row r="49">
          <cell r="AR49">
            <v>45</v>
          </cell>
        </row>
        <row r="50">
          <cell r="AR50">
            <v>46</v>
          </cell>
        </row>
        <row r="51">
          <cell r="AR51">
            <v>47</v>
          </cell>
        </row>
        <row r="52">
          <cell r="AR52">
            <v>48</v>
          </cell>
        </row>
        <row r="53">
          <cell r="AR53">
            <v>49</v>
          </cell>
        </row>
        <row r="54">
          <cell r="AR54">
            <v>50</v>
          </cell>
        </row>
        <row r="55">
          <cell r="AR55">
            <v>51</v>
          </cell>
        </row>
        <row r="56">
          <cell r="AR56">
            <v>52</v>
          </cell>
        </row>
        <row r="57">
          <cell r="AR57">
            <v>53</v>
          </cell>
        </row>
        <row r="58">
          <cell r="AR58">
            <v>54</v>
          </cell>
        </row>
        <row r="59">
          <cell r="AR59">
            <v>55</v>
          </cell>
        </row>
        <row r="60">
          <cell r="AR60">
            <v>56</v>
          </cell>
        </row>
        <row r="61">
          <cell r="AR61">
            <v>57</v>
          </cell>
        </row>
        <row r="62">
          <cell r="AR62">
            <v>58</v>
          </cell>
        </row>
        <row r="63">
          <cell r="AR63">
            <v>59</v>
          </cell>
        </row>
        <row r="64">
          <cell r="AR64">
            <v>60</v>
          </cell>
        </row>
        <row r="65">
          <cell r="AR65">
            <v>61</v>
          </cell>
        </row>
        <row r="66">
          <cell r="AR66">
            <v>62</v>
          </cell>
        </row>
        <row r="67">
          <cell r="AR67">
            <v>63</v>
          </cell>
        </row>
        <row r="68">
          <cell r="AR68">
            <v>64</v>
          </cell>
        </row>
        <row r="69">
          <cell r="AR69">
            <v>65</v>
          </cell>
        </row>
        <row r="70">
          <cell r="AR70">
            <v>66</v>
          </cell>
        </row>
        <row r="71">
          <cell r="AR71">
            <v>67</v>
          </cell>
        </row>
        <row r="72">
          <cell r="AR72">
            <v>68</v>
          </cell>
        </row>
        <row r="73">
          <cell r="AR73">
            <v>69</v>
          </cell>
        </row>
        <row r="74">
          <cell r="AR74">
            <v>70</v>
          </cell>
        </row>
        <row r="75">
          <cell r="AR75">
            <v>71</v>
          </cell>
        </row>
        <row r="76">
          <cell r="AR76">
            <v>72</v>
          </cell>
        </row>
        <row r="77">
          <cell r="AR77">
            <v>73</v>
          </cell>
        </row>
        <row r="78">
          <cell r="AR78">
            <v>74</v>
          </cell>
        </row>
        <row r="79">
          <cell r="AR79">
            <v>75</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reening"/>
      <sheetName val="Service access"/>
      <sheetName val="Lists3"/>
      <sheetName val="Cutomize"/>
      <sheetName val="Sheet1"/>
    </sheetNames>
    <sheetDataSet>
      <sheetData sheetId="0"/>
      <sheetData sheetId="1"/>
      <sheetData sheetId="2">
        <row r="4">
          <cell r="B4" t="str">
            <v>_Select State_</v>
          </cell>
          <cell r="AN4" t="str">
            <v>_Select Month_</v>
          </cell>
          <cell r="AR4" t="str">
            <v>Select No of Districts</v>
          </cell>
        </row>
        <row r="5">
          <cell r="B5" t="str">
            <v>AndhraPradesh</v>
          </cell>
          <cell r="AN5" t="str">
            <v>January</v>
          </cell>
          <cell r="AR5">
            <v>1</v>
          </cell>
        </row>
        <row r="6">
          <cell r="B6" t="str">
            <v>ANIslands</v>
          </cell>
          <cell r="AN6" t="str">
            <v>February</v>
          </cell>
          <cell r="AR6">
            <v>2</v>
          </cell>
        </row>
        <row r="7">
          <cell r="B7" t="str">
            <v>ArunachalPradesh</v>
          </cell>
          <cell r="AN7" t="str">
            <v>March</v>
          </cell>
          <cell r="AR7">
            <v>3</v>
          </cell>
        </row>
        <row r="8">
          <cell r="B8" t="str">
            <v>Assam</v>
          </cell>
          <cell r="AN8" t="str">
            <v>April</v>
          </cell>
          <cell r="AR8">
            <v>4</v>
          </cell>
        </row>
        <row r="9">
          <cell r="B9" t="str">
            <v>Bihar</v>
          </cell>
          <cell r="AN9" t="str">
            <v>May</v>
          </cell>
          <cell r="AR9">
            <v>5</v>
          </cell>
        </row>
        <row r="10">
          <cell r="B10" t="str">
            <v>Chandigarh</v>
          </cell>
          <cell r="AN10" t="str">
            <v>June</v>
          </cell>
          <cell r="AR10">
            <v>6</v>
          </cell>
        </row>
        <row r="11">
          <cell r="B11" t="str">
            <v>Chhattisgarh</v>
          </cell>
          <cell r="AN11" t="str">
            <v>July</v>
          </cell>
          <cell r="AR11">
            <v>7</v>
          </cell>
        </row>
        <row r="12">
          <cell r="B12" t="str">
            <v>DadraNagarHaveli</v>
          </cell>
          <cell r="AN12" t="str">
            <v>August</v>
          </cell>
          <cell r="AR12">
            <v>8</v>
          </cell>
        </row>
        <row r="13">
          <cell r="B13" t="str">
            <v>DamanDiu</v>
          </cell>
          <cell r="AN13" t="str">
            <v>September</v>
          </cell>
          <cell r="AR13">
            <v>9</v>
          </cell>
        </row>
        <row r="14">
          <cell r="B14" t="str">
            <v>Delhi</v>
          </cell>
          <cell r="AN14" t="str">
            <v>October</v>
          </cell>
          <cell r="AR14">
            <v>10</v>
          </cell>
        </row>
        <row r="15">
          <cell r="B15" t="str">
            <v>Goa</v>
          </cell>
          <cell r="AN15" t="str">
            <v>November</v>
          </cell>
          <cell r="AR15">
            <v>11</v>
          </cell>
        </row>
        <row r="16">
          <cell r="B16" t="str">
            <v>Gujarat</v>
          </cell>
          <cell r="AN16" t="str">
            <v>December</v>
          </cell>
          <cell r="AR16">
            <v>12</v>
          </cell>
        </row>
        <row r="17">
          <cell r="B17" t="str">
            <v>Haryana</v>
          </cell>
          <cell r="AR17">
            <v>13</v>
          </cell>
        </row>
        <row r="18">
          <cell r="B18" t="str">
            <v>HimachalPradesh</v>
          </cell>
          <cell r="AR18">
            <v>14</v>
          </cell>
        </row>
        <row r="19">
          <cell r="B19" t="str">
            <v>JammuKashmir</v>
          </cell>
          <cell r="AR19">
            <v>15</v>
          </cell>
        </row>
        <row r="20">
          <cell r="B20" t="str">
            <v>Jharkhand</v>
          </cell>
          <cell r="AR20">
            <v>16</v>
          </cell>
        </row>
        <row r="21">
          <cell r="B21" t="str">
            <v>Karnataka</v>
          </cell>
          <cell r="AR21">
            <v>17</v>
          </cell>
        </row>
        <row r="22">
          <cell r="B22" t="str">
            <v>Kerala</v>
          </cell>
          <cell r="AR22">
            <v>18</v>
          </cell>
        </row>
        <row r="23">
          <cell r="B23" t="str">
            <v>Lakshadweep</v>
          </cell>
          <cell r="AR23">
            <v>19</v>
          </cell>
        </row>
        <row r="24">
          <cell r="B24" t="str">
            <v>MadhyaPradesh</v>
          </cell>
          <cell r="AR24">
            <v>20</v>
          </cell>
        </row>
        <row r="25">
          <cell r="B25" t="str">
            <v>Maharashtra</v>
          </cell>
          <cell r="AR25">
            <v>21</v>
          </cell>
        </row>
        <row r="26">
          <cell r="B26" t="str">
            <v>Manipur</v>
          </cell>
          <cell r="AR26">
            <v>22</v>
          </cell>
        </row>
        <row r="27">
          <cell r="B27" t="str">
            <v>Meghalaya</v>
          </cell>
          <cell r="AR27">
            <v>23</v>
          </cell>
        </row>
        <row r="28">
          <cell r="B28" t="str">
            <v>Mizoram</v>
          </cell>
          <cell r="AR28">
            <v>24</v>
          </cell>
        </row>
        <row r="29">
          <cell r="B29" t="str">
            <v>Nagaland</v>
          </cell>
          <cell r="AR29">
            <v>25</v>
          </cell>
        </row>
        <row r="30">
          <cell r="B30" t="str">
            <v>Odisha</v>
          </cell>
          <cell r="AR30">
            <v>26</v>
          </cell>
        </row>
        <row r="31">
          <cell r="B31" t="str">
            <v>Puducherry</v>
          </cell>
          <cell r="AR31">
            <v>27</v>
          </cell>
        </row>
        <row r="32">
          <cell r="B32" t="str">
            <v>Punjab</v>
          </cell>
          <cell r="AR32">
            <v>28</v>
          </cell>
        </row>
        <row r="33">
          <cell r="B33" t="str">
            <v>Rajasthan</v>
          </cell>
          <cell r="AR33">
            <v>29</v>
          </cell>
        </row>
        <row r="34">
          <cell r="B34" t="str">
            <v>Sikkim</v>
          </cell>
          <cell r="AR34">
            <v>30</v>
          </cell>
        </row>
        <row r="35">
          <cell r="B35" t="str">
            <v>TamilNadu</v>
          </cell>
          <cell r="AR35">
            <v>31</v>
          </cell>
        </row>
        <row r="36">
          <cell r="B36" t="str">
            <v>Telangana</v>
          </cell>
          <cell r="AR36">
            <v>32</v>
          </cell>
        </row>
        <row r="37">
          <cell r="B37" t="str">
            <v>Tripura</v>
          </cell>
          <cell r="AR37">
            <v>33</v>
          </cell>
        </row>
        <row r="38">
          <cell r="B38" t="str">
            <v>UP</v>
          </cell>
          <cell r="AR38">
            <v>34</v>
          </cell>
        </row>
        <row r="39">
          <cell r="B39" t="str">
            <v>Uttarakhand</v>
          </cell>
          <cell r="AR39">
            <v>35</v>
          </cell>
        </row>
        <row r="40">
          <cell r="B40" t="str">
            <v>WestBengal</v>
          </cell>
          <cell r="AR40">
            <v>36</v>
          </cell>
        </row>
        <row r="41">
          <cell r="AR41">
            <v>37</v>
          </cell>
        </row>
        <row r="42">
          <cell r="AR42">
            <v>38</v>
          </cell>
        </row>
        <row r="43">
          <cell r="AR43">
            <v>39</v>
          </cell>
        </row>
        <row r="44">
          <cell r="AR44">
            <v>40</v>
          </cell>
        </row>
        <row r="45">
          <cell r="AR45">
            <v>41</v>
          </cell>
        </row>
        <row r="46">
          <cell r="AR46">
            <v>42</v>
          </cell>
        </row>
        <row r="47">
          <cell r="AR47">
            <v>43</v>
          </cell>
        </row>
        <row r="48">
          <cell r="AR48">
            <v>44</v>
          </cell>
        </row>
        <row r="49">
          <cell r="AR49">
            <v>45</v>
          </cell>
        </row>
        <row r="50">
          <cell r="AR50">
            <v>46</v>
          </cell>
        </row>
        <row r="51">
          <cell r="AR51">
            <v>47</v>
          </cell>
        </row>
        <row r="52">
          <cell r="AR52">
            <v>48</v>
          </cell>
        </row>
        <row r="53">
          <cell r="AR53">
            <v>49</v>
          </cell>
        </row>
        <row r="54">
          <cell r="AR54">
            <v>50</v>
          </cell>
        </row>
        <row r="55">
          <cell r="AR55">
            <v>51</v>
          </cell>
        </row>
        <row r="56">
          <cell r="AR56">
            <v>52</v>
          </cell>
        </row>
        <row r="57">
          <cell r="AR57">
            <v>53</v>
          </cell>
        </row>
        <row r="58">
          <cell r="AR58">
            <v>54</v>
          </cell>
        </row>
        <row r="59">
          <cell r="AR59">
            <v>55</v>
          </cell>
        </row>
        <row r="60">
          <cell r="AR60">
            <v>56</v>
          </cell>
        </row>
        <row r="61">
          <cell r="AR61">
            <v>57</v>
          </cell>
        </row>
        <row r="62">
          <cell r="AR62">
            <v>58</v>
          </cell>
        </row>
        <row r="63">
          <cell r="AR63">
            <v>59</v>
          </cell>
        </row>
        <row r="64">
          <cell r="AR64">
            <v>60</v>
          </cell>
        </row>
        <row r="65">
          <cell r="AR65">
            <v>61</v>
          </cell>
        </row>
        <row r="66">
          <cell r="AR66">
            <v>62</v>
          </cell>
        </row>
        <row r="67">
          <cell r="AR67">
            <v>63</v>
          </cell>
        </row>
        <row r="68">
          <cell r="AR68">
            <v>64</v>
          </cell>
        </row>
        <row r="69">
          <cell r="AR69">
            <v>65</v>
          </cell>
        </row>
        <row r="70">
          <cell r="AR70">
            <v>66</v>
          </cell>
        </row>
        <row r="71">
          <cell r="AR71">
            <v>67</v>
          </cell>
        </row>
        <row r="72">
          <cell r="AR72">
            <v>68</v>
          </cell>
        </row>
        <row r="73">
          <cell r="AR73">
            <v>69</v>
          </cell>
        </row>
        <row r="74">
          <cell r="AR74">
            <v>70</v>
          </cell>
        </row>
        <row r="75">
          <cell r="AR75">
            <v>71</v>
          </cell>
        </row>
        <row r="76">
          <cell r="AR76">
            <v>72</v>
          </cell>
        </row>
        <row r="77">
          <cell r="AR77">
            <v>73</v>
          </cell>
        </row>
        <row r="78">
          <cell r="AR78">
            <v>74</v>
          </cell>
        </row>
        <row r="79">
          <cell r="AR79">
            <v>75</v>
          </cell>
        </row>
      </sheetData>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_I DP"/>
      <sheetName val="Form_I DP Cumulative"/>
      <sheetName val="Form_II ASHAs,HBNC"/>
      <sheetName val="Form_II ASHAs,HBNC cumulative"/>
      <sheetName val="Form_III MHT"/>
      <sheetName val="Compiled report RBSK Screening"/>
      <sheetName val="Service access"/>
    </sheetNames>
    <sheetDataSet>
      <sheetData sheetId="0"/>
      <sheetData sheetId="1"/>
      <sheetData sheetId="2"/>
      <sheetData sheetId="3"/>
      <sheetData sheetId="4"/>
      <sheetData sheetId="5"/>
      <sheetData sheetId="6">
        <row r="10">
          <cell r="D10">
            <v>0</v>
          </cell>
        </row>
        <row r="12">
          <cell r="D12">
            <v>0</v>
          </cell>
        </row>
        <row r="14">
          <cell r="D14">
            <v>0</v>
          </cell>
        </row>
        <row r="16">
          <cell r="D16">
            <v>0</v>
          </cell>
        </row>
        <row r="18">
          <cell r="D18">
            <v>0</v>
          </cell>
        </row>
        <row r="20">
          <cell r="D20">
            <v>0</v>
          </cell>
        </row>
        <row r="22">
          <cell r="D22">
            <v>0</v>
          </cell>
        </row>
        <row r="24">
          <cell r="D24">
            <v>0</v>
          </cell>
        </row>
        <row r="26">
          <cell r="D26">
            <v>0</v>
          </cell>
        </row>
        <row r="28">
          <cell r="D28">
            <v>0</v>
          </cell>
        </row>
        <row r="30">
          <cell r="D30">
            <v>0</v>
          </cell>
        </row>
        <row r="32">
          <cell r="D32">
            <v>0</v>
          </cell>
        </row>
        <row r="34">
          <cell r="D34">
            <v>0</v>
          </cell>
        </row>
        <row r="36">
          <cell r="D36">
            <v>0</v>
          </cell>
        </row>
        <row r="38">
          <cell r="D38">
            <v>0</v>
          </cell>
        </row>
        <row r="40">
          <cell r="D40">
            <v>0</v>
          </cell>
        </row>
        <row r="42">
          <cell r="D42">
            <v>0</v>
          </cell>
        </row>
        <row r="44">
          <cell r="D44">
            <v>0</v>
          </cell>
        </row>
        <row r="46">
          <cell r="D46">
            <v>0</v>
          </cell>
        </row>
        <row r="48">
          <cell r="D48">
            <v>0</v>
          </cell>
        </row>
        <row r="50">
          <cell r="D50">
            <v>0</v>
          </cell>
        </row>
        <row r="52">
          <cell r="D52">
            <v>0</v>
          </cell>
        </row>
        <row r="54">
          <cell r="D54">
            <v>0</v>
          </cell>
        </row>
        <row r="56">
          <cell r="D56">
            <v>0</v>
          </cell>
        </row>
        <row r="58">
          <cell r="D58">
            <v>0</v>
          </cell>
        </row>
        <row r="60">
          <cell r="D60">
            <v>0</v>
          </cell>
        </row>
        <row r="62">
          <cell r="D62">
            <v>0</v>
          </cell>
        </row>
        <row r="64">
          <cell r="D64">
            <v>0</v>
          </cell>
        </row>
        <row r="66">
          <cell r="D66">
            <v>0</v>
          </cell>
        </row>
        <row r="68">
          <cell r="D68">
            <v>0</v>
          </cell>
        </row>
        <row r="70">
          <cell r="D70">
            <v>0</v>
          </cell>
        </row>
        <row r="72">
          <cell r="D72">
            <v>0</v>
          </cell>
        </row>
        <row r="74">
          <cell r="D74">
            <v>0</v>
          </cell>
        </row>
        <row r="76">
          <cell r="D76">
            <v>0</v>
          </cell>
        </row>
        <row r="78">
          <cell r="D78">
            <v>0</v>
          </cell>
        </row>
        <row r="80">
          <cell r="D80">
            <v>0</v>
          </cell>
        </row>
        <row r="82">
          <cell r="D82">
            <v>0</v>
          </cell>
        </row>
        <row r="84">
          <cell r="D84">
            <v>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_I DP"/>
      <sheetName val="Form_I DP Cumulative"/>
      <sheetName val="Form_II ASHAs,HBNC"/>
      <sheetName val="Form_II ASHAs,HBNC cumulative"/>
      <sheetName val="Form_III MHT"/>
      <sheetName val="Compiled report RBSK Screening"/>
      <sheetName val="Service access"/>
    </sheetNames>
    <sheetDataSet>
      <sheetData sheetId="0"/>
      <sheetData sheetId="1"/>
      <sheetData sheetId="2"/>
      <sheetData sheetId="3"/>
      <sheetData sheetId="4"/>
      <sheetData sheetId="5"/>
      <sheetData sheetId="6">
        <row r="10">
          <cell r="D10">
            <v>0</v>
          </cell>
        </row>
        <row r="12">
          <cell r="D12">
            <v>0</v>
          </cell>
        </row>
        <row r="14">
          <cell r="D14">
            <v>0</v>
          </cell>
        </row>
        <row r="16">
          <cell r="D16">
            <v>0</v>
          </cell>
        </row>
        <row r="18">
          <cell r="D18">
            <v>0</v>
          </cell>
        </row>
        <row r="20">
          <cell r="D20">
            <v>0</v>
          </cell>
        </row>
        <row r="22">
          <cell r="D22">
            <v>0</v>
          </cell>
        </row>
        <row r="24">
          <cell r="D24">
            <v>0</v>
          </cell>
        </row>
        <row r="26">
          <cell r="D26">
            <v>0</v>
          </cell>
        </row>
        <row r="28">
          <cell r="D28">
            <v>0</v>
          </cell>
        </row>
        <row r="30">
          <cell r="D30">
            <v>0</v>
          </cell>
        </row>
        <row r="32">
          <cell r="D32">
            <v>0</v>
          </cell>
        </row>
        <row r="34">
          <cell r="D34">
            <v>0</v>
          </cell>
        </row>
        <row r="36">
          <cell r="D36">
            <v>0</v>
          </cell>
        </row>
        <row r="38">
          <cell r="D38">
            <v>0</v>
          </cell>
        </row>
        <row r="40">
          <cell r="D40">
            <v>0</v>
          </cell>
        </row>
        <row r="42">
          <cell r="D42">
            <v>0</v>
          </cell>
        </row>
        <row r="44">
          <cell r="D44">
            <v>0</v>
          </cell>
        </row>
        <row r="46">
          <cell r="D46">
            <v>0</v>
          </cell>
        </row>
        <row r="48">
          <cell r="D48">
            <v>0</v>
          </cell>
        </row>
        <row r="50">
          <cell r="D50">
            <v>0</v>
          </cell>
        </row>
        <row r="52">
          <cell r="D52">
            <v>0</v>
          </cell>
        </row>
        <row r="54">
          <cell r="D54">
            <v>0</v>
          </cell>
        </row>
        <row r="56">
          <cell r="D56">
            <v>0</v>
          </cell>
        </row>
        <row r="58">
          <cell r="D58">
            <v>0</v>
          </cell>
        </row>
        <row r="60">
          <cell r="D60">
            <v>0</v>
          </cell>
        </row>
        <row r="62">
          <cell r="D62">
            <v>0</v>
          </cell>
        </row>
        <row r="64">
          <cell r="D64">
            <v>0</v>
          </cell>
        </row>
        <row r="66">
          <cell r="D66">
            <v>0</v>
          </cell>
        </row>
        <row r="68">
          <cell r="D68">
            <v>0</v>
          </cell>
        </row>
        <row r="70">
          <cell r="D70">
            <v>0</v>
          </cell>
        </row>
        <row r="72">
          <cell r="D72">
            <v>0</v>
          </cell>
        </row>
        <row r="74">
          <cell r="D74">
            <v>0</v>
          </cell>
        </row>
        <row r="76">
          <cell r="D76">
            <v>0</v>
          </cell>
        </row>
        <row r="78">
          <cell r="D78">
            <v>0</v>
          </cell>
        </row>
        <row r="80">
          <cell r="D80">
            <v>0</v>
          </cell>
        </row>
        <row r="82">
          <cell r="D82">
            <v>0</v>
          </cell>
        </row>
        <row r="84">
          <cell r="D84">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6"/>
  <sheetViews>
    <sheetView view="pageBreakPreview" topLeftCell="A34" zoomScaleNormal="70" zoomScaleSheetLayoutView="100" workbookViewId="0">
      <selection activeCell="D8" sqref="D8"/>
    </sheetView>
  </sheetViews>
  <sheetFormatPr defaultColWidth="9.140625" defaultRowHeight="15" x14ac:dyDescent="0.25"/>
  <cols>
    <col min="1" max="1" width="12.85546875" style="4" customWidth="1"/>
    <col min="2" max="2" width="50" style="4" customWidth="1"/>
    <col min="3" max="3" width="19.42578125" style="4" customWidth="1"/>
    <col min="4" max="4" width="15.42578125" style="4" customWidth="1"/>
    <col min="5" max="5" width="19.28515625" style="4" customWidth="1"/>
    <col min="6" max="6" width="40.42578125" style="4" customWidth="1"/>
    <col min="7" max="7" width="50.7109375" style="4" customWidth="1"/>
    <col min="8" max="16384" width="9.140625" style="4"/>
  </cols>
  <sheetData>
    <row r="1" spans="1:7" ht="17.25" x14ac:dyDescent="0.25">
      <c r="A1" s="173" t="s">
        <v>21</v>
      </c>
      <c r="B1" s="173"/>
      <c r="C1" s="173"/>
      <c r="D1" s="173"/>
      <c r="E1" s="173"/>
      <c r="F1" s="173"/>
      <c r="G1" s="33"/>
    </row>
    <row r="2" spans="1:7" ht="15" customHeight="1" x14ac:dyDescent="0.25">
      <c r="A2" s="174" t="s">
        <v>13</v>
      </c>
      <c r="B2" s="174"/>
      <c r="C2" s="174"/>
      <c r="D2" s="174"/>
      <c r="E2" s="174"/>
      <c r="F2" s="174"/>
      <c r="G2" s="174"/>
    </row>
    <row r="3" spans="1:7" x14ac:dyDescent="0.25">
      <c r="A3" s="175" t="s">
        <v>22</v>
      </c>
      <c r="B3" s="175"/>
      <c r="C3" s="175"/>
      <c r="D3" s="175"/>
      <c r="E3" s="175"/>
      <c r="F3" s="175"/>
      <c r="G3" s="33"/>
    </row>
    <row r="4" spans="1:7" x14ac:dyDescent="0.25">
      <c r="A4" s="27" t="s">
        <v>5</v>
      </c>
      <c r="B4" s="16" t="s">
        <v>0</v>
      </c>
      <c r="C4" s="16" t="s">
        <v>23</v>
      </c>
      <c r="D4" s="27" t="s">
        <v>20</v>
      </c>
      <c r="E4" s="40"/>
    </row>
    <row r="5" spans="1:7" x14ac:dyDescent="0.25">
      <c r="A5" s="31">
        <v>1</v>
      </c>
      <c r="B5" s="176" t="s">
        <v>0</v>
      </c>
      <c r="C5" s="177"/>
      <c r="D5" s="178"/>
      <c r="E5" s="40"/>
    </row>
    <row r="6" spans="1:7" x14ac:dyDescent="0.25">
      <c r="A6" s="28">
        <v>1.1000000000000001</v>
      </c>
      <c r="B6" s="15" t="s">
        <v>24</v>
      </c>
      <c r="C6" s="28"/>
      <c r="D6" s="28"/>
      <c r="E6" s="41"/>
      <c r="F6" s="41"/>
      <c r="G6" s="13"/>
    </row>
    <row r="7" spans="1:7" x14ac:dyDescent="0.25">
      <c r="A7" s="28">
        <v>1.2</v>
      </c>
      <c r="B7" s="32" t="s">
        <v>25</v>
      </c>
      <c r="C7" s="108">
        <v>124564</v>
      </c>
      <c r="D7" s="34" t="s">
        <v>234</v>
      </c>
      <c r="E7" s="41"/>
      <c r="F7" s="41"/>
      <c r="G7" s="13"/>
    </row>
    <row r="8" spans="1:7" x14ac:dyDescent="0.25">
      <c r="A8" s="28" t="s">
        <v>26</v>
      </c>
      <c r="B8" s="30" t="s">
        <v>27</v>
      </c>
      <c r="C8" s="108"/>
      <c r="D8" s="108"/>
      <c r="E8" s="41"/>
      <c r="F8" s="41"/>
      <c r="G8" s="13"/>
    </row>
    <row r="9" spans="1:7" x14ac:dyDescent="0.25">
      <c r="A9" s="31"/>
      <c r="B9" s="42">
        <v>0</v>
      </c>
      <c r="C9" s="108"/>
      <c r="D9" s="108"/>
      <c r="E9" s="41"/>
      <c r="F9" s="41"/>
      <c r="G9" s="13"/>
    </row>
    <row r="10" spans="1:7" x14ac:dyDescent="0.25">
      <c r="A10" s="28"/>
      <c r="B10" s="42">
        <v>1</v>
      </c>
      <c r="C10" s="108"/>
      <c r="D10" s="108"/>
      <c r="E10" s="41"/>
      <c r="F10" s="41"/>
      <c r="G10" s="13"/>
    </row>
    <row r="11" spans="1:7" x14ac:dyDescent="0.25">
      <c r="A11" s="28"/>
      <c r="B11" s="42">
        <v>2</v>
      </c>
      <c r="C11" s="108"/>
      <c r="D11" s="108"/>
      <c r="E11" s="41"/>
      <c r="F11" s="41"/>
      <c r="G11" s="13"/>
    </row>
    <row r="12" spans="1:7" x14ac:dyDescent="0.25">
      <c r="A12" s="28"/>
      <c r="B12" s="42" t="s">
        <v>28</v>
      </c>
      <c r="C12" s="108"/>
      <c r="D12" s="108"/>
      <c r="E12" s="41"/>
      <c r="F12" s="41"/>
      <c r="G12" s="13"/>
    </row>
    <row r="13" spans="1:7" x14ac:dyDescent="0.25">
      <c r="A13" s="43"/>
      <c r="B13" s="44"/>
      <c r="C13" s="41"/>
      <c r="D13" s="41"/>
      <c r="E13" s="41"/>
      <c r="F13" s="41"/>
      <c r="G13" s="13"/>
    </row>
    <row r="14" spans="1:7" x14ac:dyDescent="0.25">
      <c r="A14" s="179" t="s">
        <v>29</v>
      </c>
      <c r="B14" s="179"/>
      <c r="C14" s="179"/>
      <c r="D14" s="179"/>
      <c r="E14" s="179"/>
      <c r="F14" s="179"/>
      <c r="G14" s="13"/>
    </row>
    <row r="15" spans="1:7" ht="21.75" customHeight="1" x14ac:dyDescent="0.25">
      <c r="A15" s="27">
        <v>2</v>
      </c>
      <c r="B15" s="158" t="s">
        <v>30</v>
      </c>
      <c r="C15" s="158"/>
      <c r="D15" s="158"/>
      <c r="E15" s="158"/>
      <c r="F15" s="158"/>
    </row>
    <row r="16" spans="1:7" ht="30" x14ac:dyDescent="0.25">
      <c r="A16" s="14"/>
      <c r="B16" s="19"/>
      <c r="C16" s="45" t="s">
        <v>31</v>
      </c>
      <c r="D16" s="45" t="s">
        <v>32</v>
      </c>
      <c r="E16" s="155" t="s">
        <v>33</v>
      </c>
      <c r="F16" s="157" t="s">
        <v>16</v>
      </c>
    </row>
    <row r="17" spans="1:7" x14ac:dyDescent="0.25">
      <c r="A17" s="14"/>
      <c r="B17" s="19"/>
      <c r="C17" s="45" t="s">
        <v>34</v>
      </c>
      <c r="D17" s="45" t="s">
        <v>34</v>
      </c>
      <c r="E17" s="156"/>
      <c r="F17" s="157"/>
    </row>
    <row r="18" spans="1:7" ht="17.25" x14ac:dyDescent="0.25">
      <c r="A18" s="46" t="s">
        <v>35</v>
      </c>
      <c r="B18" s="47" t="s">
        <v>36</v>
      </c>
      <c r="C18" s="23">
        <v>3440</v>
      </c>
      <c r="D18" s="23">
        <v>735</v>
      </c>
      <c r="E18" s="48">
        <f t="shared" ref="E18:E25" si="0">D18/C18</f>
        <v>0.21366279069767441</v>
      </c>
      <c r="F18" s="47" t="s">
        <v>220</v>
      </c>
      <c r="G18" s="43"/>
    </row>
    <row r="19" spans="1:7" x14ac:dyDescent="0.25">
      <c r="A19" s="28" t="s">
        <v>37</v>
      </c>
      <c r="B19" s="32" t="s">
        <v>38</v>
      </c>
      <c r="C19" s="49">
        <v>2401</v>
      </c>
      <c r="D19" s="49">
        <v>538</v>
      </c>
      <c r="E19" s="50">
        <f t="shared" si="0"/>
        <v>0.22407330279050397</v>
      </c>
      <c r="F19" s="28"/>
      <c r="G19" s="43"/>
    </row>
    <row r="20" spans="1:7" ht="17.25" customHeight="1" x14ac:dyDescent="0.25">
      <c r="A20" s="28" t="s">
        <v>39</v>
      </c>
      <c r="B20" s="32" t="s">
        <v>40</v>
      </c>
      <c r="C20" s="49">
        <v>1039</v>
      </c>
      <c r="D20" s="49">
        <v>197</v>
      </c>
      <c r="E20" s="50">
        <f t="shared" si="0"/>
        <v>0.18960538979788258</v>
      </c>
      <c r="F20" s="28"/>
      <c r="G20" s="43"/>
    </row>
    <row r="21" spans="1:7" ht="17.25" x14ac:dyDescent="0.25">
      <c r="A21" s="46" t="s">
        <v>41</v>
      </c>
      <c r="B21" s="51" t="s">
        <v>42</v>
      </c>
      <c r="C21" s="23">
        <v>2078</v>
      </c>
      <c r="D21" s="23">
        <v>681</v>
      </c>
      <c r="E21" s="48">
        <f t="shared" si="0"/>
        <v>0.32771896053897981</v>
      </c>
      <c r="F21" s="47"/>
    </row>
    <row r="22" spans="1:7" ht="14.25" customHeight="1" x14ac:dyDescent="0.25">
      <c r="A22" s="28" t="s">
        <v>43</v>
      </c>
      <c r="B22" s="32" t="s">
        <v>44</v>
      </c>
      <c r="C22" s="113">
        <v>910</v>
      </c>
      <c r="D22" s="28">
        <v>396</v>
      </c>
      <c r="E22" s="50">
        <f t="shared" si="0"/>
        <v>0.43516483516483517</v>
      </c>
      <c r="F22" s="52"/>
      <c r="G22" s="43"/>
    </row>
    <row r="23" spans="1:7" ht="15.75" customHeight="1" x14ac:dyDescent="0.25">
      <c r="A23" s="29" t="s">
        <v>45</v>
      </c>
      <c r="B23" s="53" t="s">
        <v>46</v>
      </c>
      <c r="C23" s="113">
        <v>1098</v>
      </c>
      <c r="D23" s="28">
        <v>236</v>
      </c>
      <c r="E23" s="50">
        <f t="shared" si="0"/>
        <v>0.21493624772313297</v>
      </c>
      <c r="F23" s="52"/>
      <c r="G23" s="43"/>
    </row>
    <row r="24" spans="1:7" ht="15" customHeight="1" x14ac:dyDescent="0.25">
      <c r="A24" s="28" t="s">
        <v>47</v>
      </c>
      <c r="B24" s="53" t="s">
        <v>48</v>
      </c>
      <c r="C24" s="113">
        <v>70</v>
      </c>
      <c r="D24" s="28">
        <v>49</v>
      </c>
      <c r="E24" s="50">
        <f t="shared" si="0"/>
        <v>0.7</v>
      </c>
      <c r="F24" s="52"/>
      <c r="G24" s="43"/>
    </row>
    <row r="25" spans="1:7" x14ac:dyDescent="0.25">
      <c r="A25" s="29" t="s">
        <v>49</v>
      </c>
      <c r="B25" s="53" t="s">
        <v>50</v>
      </c>
      <c r="C25" s="116">
        <v>2</v>
      </c>
      <c r="D25" s="29">
        <v>0</v>
      </c>
      <c r="E25" s="50">
        <f t="shared" si="0"/>
        <v>0</v>
      </c>
      <c r="F25" s="54"/>
      <c r="G25" s="43"/>
    </row>
    <row r="26" spans="1:7" x14ac:dyDescent="0.25">
      <c r="A26" s="27">
        <v>3</v>
      </c>
      <c r="B26" s="158" t="s">
        <v>19</v>
      </c>
      <c r="C26" s="158"/>
      <c r="D26" s="158"/>
      <c r="E26" s="158"/>
      <c r="F26" s="158"/>
      <c r="G26" s="55"/>
    </row>
    <row r="27" spans="1:7" ht="45" x14ac:dyDescent="0.25">
      <c r="A27" s="5">
        <v>3.1</v>
      </c>
      <c r="B27" s="10" t="s">
        <v>51</v>
      </c>
      <c r="C27" s="45" t="s">
        <v>52</v>
      </c>
      <c r="D27" s="45" t="s">
        <v>53</v>
      </c>
      <c r="E27" s="45" t="s">
        <v>54</v>
      </c>
      <c r="F27" s="45" t="s">
        <v>16</v>
      </c>
      <c r="G27" s="56"/>
    </row>
    <row r="28" spans="1:7" ht="17.25" customHeight="1" x14ac:dyDescent="0.25">
      <c r="A28" s="34" t="s">
        <v>55</v>
      </c>
      <c r="B28" s="15" t="s">
        <v>56</v>
      </c>
      <c r="C28" s="113">
        <v>263710</v>
      </c>
      <c r="D28" s="117">
        <v>62430</v>
      </c>
      <c r="E28" s="50">
        <f>D28/C28</f>
        <v>0.23673732509195708</v>
      </c>
      <c r="F28" s="28"/>
      <c r="G28" s="56"/>
    </row>
    <row r="29" spans="1:7" ht="17.25" customHeight="1" x14ac:dyDescent="0.25">
      <c r="A29" s="34" t="s">
        <v>57</v>
      </c>
      <c r="B29" s="15" t="s">
        <v>58</v>
      </c>
      <c r="C29" s="113">
        <v>200000</v>
      </c>
      <c r="D29" s="28">
        <v>46581</v>
      </c>
      <c r="E29" s="50">
        <f>D29/C29</f>
        <v>0.232905</v>
      </c>
      <c r="F29" s="28"/>
      <c r="G29" s="56"/>
    </row>
    <row r="30" spans="1:7" ht="17.25" customHeight="1" x14ac:dyDescent="0.25">
      <c r="A30" s="34" t="s">
        <v>59</v>
      </c>
      <c r="B30" s="15" t="s">
        <v>60</v>
      </c>
      <c r="C30" s="28">
        <v>199000</v>
      </c>
      <c r="D30" s="28">
        <v>1063</v>
      </c>
      <c r="E30" s="50">
        <f>D30/C30</f>
        <v>5.3417085427135682E-3</v>
      </c>
      <c r="F30" s="28"/>
      <c r="G30" s="56"/>
    </row>
    <row r="31" spans="1:7" ht="30" x14ac:dyDescent="0.25">
      <c r="A31" s="31">
        <v>3.2</v>
      </c>
      <c r="B31" s="10" t="s">
        <v>61</v>
      </c>
      <c r="C31" s="45" t="s">
        <v>62</v>
      </c>
      <c r="D31" s="45" t="s">
        <v>63</v>
      </c>
      <c r="E31" s="45" t="s">
        <v>64</v>
      </c>
      <c r="F31" s="45" t="s">
        <v>16</v>
      </c>
      <c r="G31" s="56"/>
    </row>
    <row r="32" spans="1:7" ht="18" customHeight="1" x14ac:dyDescent="0.25">
      <c r="A32" s="34" t="s">
        <v>65</v>
      </c>
      <c r="B32" s="57" t="s">
        <v>66</v>
      </c>
      <c r="C32" s="28"/>
      <c r="D32" s="28"/>
      <c r="E32" s="50" t="e">
        <f>D32/C32</f>
        <v>#DIV/0!</v>
      </c>
      <c r="F32" s="167"/>
      <c r="G32" s="56"/>
    </row>
    <row r="33" spans="1:7" ht="30.75" customHeight="1" x14ac:dyDescent="0.25">
      <c r="A33" s="34" t="s">
        <v>67</v>
      </c>
      <c r="B33" s="57" t="s">
        <v>68</v>
      </c>
      <c r="C33" s="28"/>
      <c r="D33" s="28"/>
      <c r="E33" s="50" t="e">
        <f>D33/C33</f>
        <v>#DIV/0!</v>
      </c>
      <c r="F33" s="168"/>
      <c r="G33" s="56"/>
    </row>
    <row r="34" spans="1:7" ht="18" customHeight="1" x14ac:dyDescent="0.25">
      <c r="A34" s="34" t="s">
        <v>69</v>
      </c>
      <c r="B34" s="57" t="s">
        <v>70</v>
      </c>
      <c r="C34" s="28"/>
      <c r="D34" s="28"/>
      <c r="E34" s="50" t="e">
        <f>D34/C34</f>
        <v>#DIV/0!</v>
      </c>
      <c r="F34" s="169"/>
      <c r="G34" s="56"/>
    </row>
    <row r="35" spans="1:7" ht="32.25" customHeight="1" x14ac:dyDescent="0.25">
      <c r="A35" s="31">
        <v>3.3</v>
      </c>
      <c r="B35" s="10" t="s">
        <v>71</v>
      </c>
      <c r="C35" s="45" t="s">
        <v>72</v>
      </c>
      <c r="D35" s="45" t="s">
        <v>32</v>
      </c>
      <c r="E35" s="45" t="s">
        <v>73</v>
      </c>
      <c r="F35" s="45" t="s">
        <v>16</v>
      </c>
      <c r="G35" s="56"/>
    </row>
    <row r="36" spans="1:7" ht="15" customHeight="1" x14ac:dyDescent="0.25">
      <c r="A36" s="34" t="s">
        <v>74</v>
      </c>
      <c r="B36" s="12" t="s">
        <v>18</v>
      </c>
      <c r="C36" s="58"/>
      <c r="D36" s="59"/>
      <c r="E36" s="59"/>
      <c r="F36" s="170"/>
      <c r="G36" s="56"/>
    </row>
    <row r="37" spans="1:7" ht="21" customHeight="1" x14ac:dyDescent="0.25">
      <c r="A37" s="34" t="s">
        <v>75</v>
      </c>
      <c r="B37" s="32" t="s">
        <v>76</v>
      </c>
      <c r="C37" s="34"/>
      <c r="D37" s="34"/>
      <c r="E37" s="50" t="e">
        <f>D37/C37</f>
        <v>#DIV/0!</v>
      </c>
      <c r="F37" s="171"/>
      <c r="G37" s="56"/>
    </row>
    <row r="38" spans="1:7" ht="18" customHeight="1" x14ac:dyDescent="0.25">
      <c r="A38" s="34" t="s">
        <v>77</v>
      </c>
      <c r="B38" s="30" t="s">
        <v>78</v>
      </c>
      <c r="C38" s="34"/>
      <c r="D38" s="34"/>
      <c r="E38" s="59"/>
      <c r="F38" s="171"/>
      <c r="G38" s="56"/>
    </row>
    <row r="39" spans="1:7" ht="15" customHeight="1" x14ac:dyDescent="0.25">
      <c r="A39" s="34" t="s">
        <v>79</v>
      </c>
      <c r="B39" s="11" t="s">
        <v>11</v>
      </c>
      <c r="C39" s="58"/>
      <c r="D39" s="59"/>
      <c r="E39" s="59"/>
      <c r="F39" s="171"/>
      <c r="G39" s="56"/>
    </row>
    <row r="40" spans="1:7" ht="17.25" customHeight="1" x14ac:dyDescent="0.25">
      <c r="A40" s="34" t="s">
        <v>80</v>
      </c>
      <c r="B40" s="32" t="s">
        <v>76</v>
      </c>
      <c r="C40" s="34"/>
      <c r="D40" s="34"/>
      <c r="E40" s="50" t="e">
        <f>D40/C40</f>
        <v>#DIV/0!</v>
      </c>
      <c r="F40" s="171"/>
      <c r="G40" s="56"/>
    </row>
    <row r="41" spans="1:7" ht="17.25" customHeight="1" x14ac:dyDescent="0.25">
      <c r="A41" s="34" t="s">
        <v>81</v>
      </c>
      <c r="B41" s="30" t="s">
        <v>78</v>
      </c>
      <c r="C41" s="34"/>
      <c r="D41" s="34"/>
      <c r="E41" s="59"/>
      <c r="F41" s="172"/>
      <c r="G41" s="56"/>
    </row>
    <row r="42" spans="1:7" ht="31.5" customHeight="1" x14ac:dyDescent="0.25">
      <c r="A42" s="31">
        <v>3.4</v>
      </c>
      <c r="B42" s="10" t="s">
        <v>82</v>
      </c>
      <c r="C42" s="45" t="s">
        <v>72</v>
      </c>
      <c r="D42" s="45" t="s">
        <v>32</v>
      </c>
      <c r="E42" s="45" t="s">
        <v>73</v>
      </c>
      <c r="F42" s="45" t="s">
        <v>16</v>
      </c>
      <c r="G42" s="56"/>
    </row>
    <row r="43" spans="1:7" x14ac:dyDescent="0.25">
      <c r="A43" s="34" t="s">
        <v>83</v>
      </c>
      <c r="B43" s="12" t="s">
        <v>11</v>
      </c>
      <c r="C43" s="60"/>
      <c r="D43" s="60"/>
      <c r="E43" s="60"/>
      <c r="F43" s="3"/>
      <c r="G43" s="61"/>
    </row>
    <row r="44" spans="1:7" x14ac:dyDescent="0.25">
      <c r="A44" s="34" t="s">
        <v>84</v>
      </c>
      <c r="B44" s="32" t="s">
        <v>76</v>
      </c>
      <c r="C44" s="106"/>
      <c r="D44" s="106"/>
      <c r="E44" s="50" t="e">
        <f>D47/C47</f>
        <v>#DIV/0!</v>
      </c>
      <c r="F44" s="3"/>
      <c r="G44" s="61"/>
    </row>
    <row r="45" spans="1:7" x14ac:dyDescent="0.25">
      <c r="A45" s="34" t="s">
        <v>85</v>
      </c>
      <c r="B45" s="30" t="s">
        <v>78</v>
      </c>
      <c r="C45" s="34"/>
      <c r="D45" s="34"/>
      <c r="E45" s="60"/>
      <c r="F45" s="3"/>
      <c r="G45" s="61"/>
    </row>
    <row r="46" spans="1:7" x14ac:dyDescent="0.25">
      <c r="A46" s="34" t="s">
        <v>86</v>
      </c>
      <c r="B46" s="12" t="s">
        <v>87</v>
      </c>
      <c r="C46" s="60"/>
      <c r="D46" s="60"/>
      <c r="E46" s="60"/>
      <c r="F46" s="3"/>
      <c r="G46" s="61"/>
    </row>
    <row r="47" spans="1:7" x14ac:dyDescent="0.25">
      <c r="A47" s="34" t="s">
        <v>88</v>
      </c>
      <c r="B47" s="32" t="s">
        <v>76</v>
      </c>
      <c r="C47" s="34"/>
      <c r="D47" s="34"/>
      <c r="E47" s="50" t="e">
        <f>#REF!/#REF!</f>
        <v>#REF!</v>
      </c>
      <c r="F47" s="3"/>
      <c r="G47" s="61"/>
    </row>
    <row r="48" spans="1:7" x14ac:dyDescent="0.25">
      <c r="A48" s="34" t="s">
        <v>89</v>
      </c>
      <c r="B48" s="30" t="s">
        <v>78</v>
      </c>
      <c r="C48" s="34"/>
      <c r="D48" s="34"/>
      <c r="E48" s="60"/>
      <c r="F48" s="3"/>
      <c r="G48" s="61"/>
    </row>
    <row r="49" spans="1:6" x14ac:dyDescent="0.25">
      <c r="A49" s="2"/>
    </row>
    <row r="50" spans="1:6" x14ac:dyDescent="0.25">
      <c r="A50" s="2"/>
    </row>
    <row r="51" spans="1:6" ht="18.75" x14ac:dyDescent="0.25">
      <c r="A51" s="62" t="s">
        <v>90</v>
      </c>
      <c r="B51" s="159"/>
      <c r="C51" s="160"/>
      <c r="D51" s="160"/>
      <c r="E51" s="160"/>
      <c r="F51" s="161"/>
    </row>
    <row r="52" spans="1:6" ht="52.5" customHeight="1" x14ac:dyDescent="0.25">
      <c r="A52" s="46" t="s">
        <v>35</v>
      </c>
      <c r="B52" s="162" t="s">
        <v>215</v>
      </c>
      <c r="C52" s="163"/>
      <c r="D52" s="163"/>
      <c r="E52" s="163"/>
      <c r="F52" s="164"/>
    </row>
    <row r="53" spans="1:6" ht="114" customHeight="1" x14ac:dyDescent="0.25">
      <c r="A53" s="63" t="s">
        <v>41</v>
      </c>
      <c r="B53" s="165" t="s">
        <v>216</v>
      </c>
      <c r="C53" s="166"/>
      <c r="D53" s="166"/>
      <c r="E53" s="166"/>
      <c r="F53" s="166"/>
    </row>
    <row r="54" spans="1:6" x14ac:dyDescent="0.25">
      <c r="B54" s="25"/>
    </row>
    <row r="56" spans="1:6" ht="25.5" customHeight="1" x14ac:dyDescent="0.25">
      <c r="A56" s="64"/>
      <c r="B56" s="154" t="s">
        <v>91</v>
      </c>
      <c r="C56" s="154"/>
      <c r="D56" s="154"/>
      <c r="E56" s="154"/>
    </row>
  </sheetData>
  <mergeCells count="15">
    <mergeCell ref="B15:F15"/>
    <mergeCell ref="A1:F1"/>
    <mergeCell ref="A2:G2"/>
    <mergeCell ref="A3:F3"/>
    <mergeCell ref="B5:D5"/>
    <mergeCell ref="A14:F14"/>
    <mergeCell ref="B56:E56"/>
    <mergeCell ref="E16:E17"/>
    <mergeCell ref="F16:F17"/>
    <mergeCell ref="B26:F26"/>
    <mergeCell ref="B51:F51"/>
    <mergeCell ref="B52:F52"/>
    <mergeCell ref="B53:F53"/>
    <mergeCell ref="F32:F34"/>
    <mergeCell ref="F36:F41"/>
  </mergeCells>
  <printOptions horizontalCentered="1"/>
  <pageMargins left="0" right="0" top="0.74803149606299213" bottom="0.51181102362204722" header="0.31496062992125984" footer="0.31496062992125984"/>
  <pageSetup paperSize="9"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721FA3-F360-4CFF-8A4C-0700D67B9DB4}">
  <dimension ref="A1:O24"/>
  <sheetViews>
    <sheetView zoomScale="90" zoomScaleNormal="90" workbookViewId="0">
      <pane xSplit="2" ySplit="5" topLeftCell="C6" activePane="bottomRight" state="frozenSplit"/>
      <selection activeCell="F10" sqref="F10"/>
      <selection pane="topRight" activeCell="F10" sqref="F10"/>
      <selection pane="bottomLeft" activeCell="F10" sqref="F10"/>
      <selection pane="bottomRight" activeCell="G18" sqref="G18"/>
    </sheetView>
  </sheetViews>
  <sheetFormatPr defaultColWidth="9.140625" defaultRowHeight="15" x14ac:dyDescent="0.25"/>
  <cols>
    <col min="1" max="1" width="6.140625" bestFit="1" customWidth="1"/>
    <col min="2" max="2" width="26.42578125" style="120" bestFit="1" customWidth="1"/>
    <col min="3" max="3" width="9.85546875" style="120" bestFit="1" customWidth="1"/>
    <col min="4" max="4" width="10.140625" style="120" customWidth="1"/>
    <col min="5" max="5" width="10.85546875" style="120" customWidth="1"/>
    <col min="6" max="6" width="10.28515625" style="120" customWidth="1"/>
    <col min="7" max="7" width="14" style="120" customWidth="1"/>
    <col min="8" max="8" width="14.42578125" style="120" customWidth="1"/>
    <col min="9" max="9" width="15.85546875" style="120" customWidth="1"/>
    <col min="10" max="10" width="14.85546875" style="120" customWidth="1"/>
    <col min="11" max="11" width="14.7109375" style="120" customWidth="1"/>
    <col min="12" max="12" width="12.7109375" style="120" customWidth="1"/>
    <col min="13" max="13" width="9.140625" style="120" customWidth="1"/>
    <col min="14" max="14" width="9.85546875" style="120" bestFit="1" customWidth="1"/>
    <col min="15" max="15" width="9.42578125" customWidth="1"/>
  </cols>
  <sheetData>
    <row r="1" spans="1:15" s="18" customFormat="1" ht="15" customHeight="1" x14ac:dyDescent="0.3">
      <c r="C1" s="184" t="s">
        <v>92</v>
      </c>
      <c r="D1" s="184"/>
      <c r="E1" s="184"/>
      <c r="F1" s="184"/>
      <c r="G1" s="184"/>
      <c r="H1" s="184"/>
      <c r="I1" s="184"/>
    </row>
    <row r="2" spans="1:15" s="18" customFormat="1" ht="15" customHeight="1" x14ac:dyDescent="0.3">
      <c r="B2" s="65"/>
      <c r="C2" s="185" t="s">
        <v>93</v>
      </c>
      <c r="D2" s="185"/>
      <c r="E2" s="185"/>
      <c r="F2" s="185"/>
      <c r="G2" s="185"/>
      <c r="H2" s="185"/>
      <c r="I2" s="185"/>
      <c r="J2" s="65"/>
      <c r="K2" s="66"/>
      <c r="L2" s="66"/>
      <c r="M2" s="66"/>
      <c r="N2" s="66"/>
      <c r="O2" s="66"/>
    </row>
    <row r="3" spans="1:15" s="18" customFormat="1" ht="15" customHeight="1" x14ac:dyDescent="0.3">
      <c r="B3" s="67"/>
      <c r="C3" s="186" t="s">
        <v>14</v>
      </c>
      <c r="D3" s="186"/>
      <c r="E3" s="186"/>
      <c r="F3" s="186"/>
      <c r="G3" s="186"/>
      <c r="H3" s="186"/>
      <c r="I3" s="186"/>
      <c r="J3" s="67"/>
      <c r="K3" s="66"/>
      <c r="L3" s="66"/>
      <c r="M3" s="66"/>
      <c r="N3" s="66"/>
      <c r="O3" s="66"/>
    </row>
    <row r="4" spans="1:15" ht="46.5" customHeight="1" x14ac:dyDescent="0.25">
      <c r="A4" s="187" t="s">
        <v>5</v>
      </c>
      <c r="B4" s="187" t="s">
        <v>6</v>
      </c>
      <c r="C4" s="189" t="s">
        <v>94</v>
      </c>
      <c r="D4" s="190"/>
      <c r="E4" s="187" t="s">
        <v>95</v>
      </c>
      <c r="F4" s="187" t="s">
        <v>96</v>
      </c>
      <c r="G4" s="187" t="s">
        <v>97</v>
      </c>
      <c r="H4" s="187" t="s">
        <v>98</v>
      </c>
      <c r="I4" s="187" t="s">
        <v>99</v>
      </c>
      <c r="J4" s="195" t="s">
        <v>100</v>
      </c>
      <c r="K4" s="195" t="s">
        <v>101</v>
      </c>
      <c r="L4" s="180" t="s">
        <v>102</v>
      </c>
      <c r="M4" s="181"/>
      <c r="N4" s="180" t="s">
        <v>103</v>
      </c>
      <c r="O4" s="181"/>
    </row>
    <row r="5" spans="1:15" ht="51" customHeight="1" x14ac:dyDescent="0.25">
      <c r="A5" s="188"/>
      <c r="B5" s="188"/>
      <c r="C5" s="68" t="s">
        <v>104</v>
      </c>
      <c r="D5" s="68" t="s">
        <v>105</v>
      </c>
      <c r="E5" s="188"/>
      <c r="F5" s="188"/>
      <c r="G5" s="188"/>
      <c r="H5" s="188"/>
      <c r="I5" s="188"/>
      <c r="J5" s="196"/>
      <c r="K5" s="196"/>
      <c r="L5" s="69" t="s">
        <v>106</v>
      </c>
      <c r="M5" s="69" t="s">
        <v>107</v>
      </c>
      <c r="N5" s="69" t="s">
        <v>104</v>
      </c>
      <c r="O5" s="69" t="s">
        <v>105</v>
      </c>
    </row>
    <row r="6" spans="1:15" ht="15.75" x14ac:dyDescent="0.25">
      <c r="A6" s="70">
        <v>1</v>
      </c>
      <c r="B6" s="71" t="s">
        <v>108</v>
      </c>
      <c r="C6" s="147"/>
      <c r="D6" s="147"/>
      <c r="E6" s="147"/>
      <c r="F6" s="147"/>
      <c r="G6" s="147"/>
      <c r="H6" s="147"/>
      <c r="I6" s="147"/>
      <c r="J6" s="147"/>
      <c r="K6" s="147"/>
      <c r="L6" s="147"/>
      <c r="M6" s="147"/>
      <c r="N6" s="147"/>
      <c r="O6" s="147"/>
    </row>
    <row r="7" spans="1:15" ht="15.75" x14ac:dyDescent="0.25">
      <c r="A7" s="37">
        <v>1.1000000000000001</v>
      </c>
      <c r="B7" s="36" t="s">
        <v>109</v>
      </c>
      <c r="C7" s="149">
        <v>1</v>
      </c>
      <c r="D7" s="149"/>
      <c r="E7" s="149">
        <v>2</v>
      </c>
      <c r="F7" s="149">
        <v>10</v>
      </c>
      <c r="G7" s="149">
        <v>4</v>
      </c>
      <c r="H7" s="149">
        <v>20</v>
      </c>
      <c r="I7" s="149">
        <v>122</v>
      </c>
      <c r="J7" s="149">
        <v>10</v>
      </c>
      <c r="K7" s="149">
        <v>0</v>
      </c>
      <c r="L7" s="149">
        <v>10</v>
      </c>
      <c r="M7" s="149">
        <v>2</v>
      </c>
      <c r="N7" s="149"/>
      <c r="O7" s="149"/>
    </row>
    <row r="8" spans="1:15" ht="15.75" x14ac:dyDescent="0.25">
      <c r="A8" s="37">
        <v>1.2</v>
      </c>
      <c r="B8" s="36" t="s">
        <v>110</v>
      </c>
      <c r="C8" s="149">
        <v>1</v>
      </c>
      <c r="D8" s="149"/>
      <c r="E8" s="149">
        <v>0</v>
      </c>
      <c r="F8" s="149">
        <v>0</v>
      </c>
      <c r="G8" s="149">
        <v>0</v>
      </c>
      <c r="H8" s="149">
        <v>0</v>
      </c>
      <c r="I8" s="149">
        <v>0</v>
      </c>
      <c r="J8" s="149">
        <v>0</v>
      </c>
      <c r="K8" s="149">
        <v>0</v>
      </c>
      <c r="L8" s="149">
        <v>0</v>
      </c>
      <c r="M8" s="149">
        <v>0</v>
      </c>
      <c r="N8" s="149"/>
      <c r="O8" s="149"/>
    </row>
    <row r="9" spans="1:15" ht="15.75" x14ac:dyDescent="0.25">
      <c r="A9" s="37">
        <v>1.3</v>
      </c>
      <c r="B9" s="36" t="s">
        <v>111</v>
      </c>
      <c r="C9" s="149">
        <v>1</v>
      </c>
      <c r="D9" s="149"/>
      <c r="E9" s="149">
        <v>0</v>
      </c>
      <c r="F9" s="149">
        <v>15</v>
      </c>
      <c r="G9" s="149">
        <v>4</v>
      </c>
      <c r="H9" s="149">
        <v>19</v>
      </c>
      <c r="I9" s="149">
        <v>39</v>
      </c>
      <c r="J9" s="149">
        <v>15</v>
      </c>
      <c r="K9" s="149">
        <v>8</v>
      </c>
      <c r="L9" s="149">
        <v>20</v>
      </c>
      <c r="M9" s="149">
        <v>4</v>
      </c>
      <c r="N9" s="149"/>
      <c r="O9" s="149"/>
    </row>
    <row r="10" spans="1:15" ht="15" customHeight="1" x14ac:dyDescent="0.25">
      <c r="A10" s="70">
        <v>2</v>
      </c>
      <c r="B10" s="71" t="s">
        <v>38</v>
      </c>
      <c r="C10" s="149"/>
      <c r="D10" s="149"/>
      <c r="E10" s="149"/>
      <c r="F10" s="149"/>
      <c r="G10" s="149"/>
      <c r="H10" s="149"/>
      <c r="I10" s="149"/>
      <c r="J10" s="149"/>
      <c r="K10" s="149"/>
      <c r="L10" s="149"/>
      <c r="M10" s="149"/>
      <c r="N10" s="149"/>
      <c r="O10" s="149"/>
    </row>
    <row r="11" spans="1:15" ht="15.75" x14ac:dyDescent="0.25">
      <c r="A11" s="37">
        <v>2.1</v>
      </c>
      <c r="B11" s="36" t="s">
        <v>109</v>
      </c>
      <c r="C11" s="149">
        <v>1</v>
      </c>
      <c r="D11" s="149"/>
      <c r="E11" s="149">
        <v>3</v>
      </c>
      <c r="F11" s="149">
        <v>0</v>
      </c>
      <c r="G11" s="149">
        <v>19</v>
      </c>
      <c r="H11" s="149">
        <v>92</v>
      </c>
      <c r="I11" s="149">
        <v>100</v>
      </c>
      <c r="J11" s="149">
        <v>0</v>
      </c>
      <c r="K11" s="149">
        <v>0</v>
      </c>
      <c r="L11" s="149">
        <v>0</v>
      </c>
      <c r="M11" s="149">
        <v>0</v>
      </c>
      <c r="N11" s="149"/>
      <c r="O11" s="149"/>
    </row>
    <row r="12" spans="1:15" ht="15.75" x14ac:dyDescent="0.25">
      <c r="A12" s="37">
        <v>2.2000000000000002</v>
      </c>
      <c r="B12" s="36" t="s">
        <v>110</v>
      </c>
      <c r="C12" s="149">
        <v>1</v>
      </c>
      <c r="D12" s="149"/>
      <c r="E12" s="149">
        <v>0</v>
      </c>
      <c r="F12" s="149">
        <v>0</v>
      </c>
      <c r="G12" s="149">
        <v>2</v>
      </c>
      <c r="H12" s="149">
        <v>20</v>
      </c>
      <c r="I12" s="149">
        <v>0</v>
      </c>
      <c r="J12" s="149">
        <v>0</v>
      </c>
      <c r="K12" s="149">
        <v>0</v>
      </c>
      <c r="L12" s="149">
        <v>0</v>
      </c>
      <c r="M12" s="149">
        <v>0</v>
      </c>
      <c r="N12" s="149"/>
      <c r="O12" s="149"/>
    </row>
    <row r="13" spans="1:15" ht="15.75" x14ac:dyDescent="0.25">
      <c r="A13" s="37">
        <v>2.2999999999999998</v>
      </c>
      <c r="B13" s="36" t="s">
        <v>17</v>
      </c>
      <c r="C13" s="149">
        <v>1</v>
      </c>
      <c r="D13" s="149"/>
      <c r="E13" s="149">
        <v>0</v>
      </c>
      <c r="F13" s="149">
        <v>0</v>
      </c>
      <c r="G13" s="149">
        <v>140</v>
      </c>
      <c r="H13" s="149">
        <v>687</v>
      </c>
      <c r="I13" s="149">
        <v>438</v>
      </c>
      <c r="J13" s="149">
        <v>0</v>
      </c>
      <c r="K13" s="149">
        <v>0</v>
      </c>
      <c r="L13" s="149">
        <v>20</v>
      </c>
      <c r="M13" s="149">
        <v>4</v>
      </c>
      <c r="N13" s="149"/>
      <c r="O13" s="149"/>
    </row>
    <row r="14" spans="1:15" ht="15.75" x14ac:dyDescent="0.25">
      <c r="A14" s="70">
        <v>3</v>
      </c>
      <c r="B14" s="71" t="s">
        <v>112</v>
      </c>
      <c r="C14" s="149">
        <v>1</v>
      </c>
      <c r="D14" s="148"/>
      <c r="E14" s="148">
        <v>2</v>
      </c>
      <c r="F14" s="148">
        <v>8</v>
      </c>
      <c r="G14" s="148">
        <v>50</v>
      </c>
      <c r="H14" s="148">
        <v>97</v>
      </c>
      <c r="I14" s="148">
        <v>534</v>
      </c>
      <c r="J14" s="148">
        <v>8</v>
      </c>
      <c r="K14" s="148">
        <v>0</v>
      </c>
      <c r="L14" s="148">
        <v>4</v>
      </c>
      <c r="M14" s="148">
        <v>2</v>
      </c>
      <c r="N14" s="148"/>
      <c r="O14" s="148"/>
    </row>
    <row r="15" spans="1:15" ht="31.5" x14ac:dyDescent="0.25">
      <c r="A15" s="70">
        <v>4</v>
      </c>
      <c r="B15" s="71" t="s">
        <v>48</v>
      </c>
      <c r="C15" s="149">
        <v>1</v>
      </c>
      <c r="D15" s="148"/>
      <c r="E15" s="148">
        <v>1</v>
      </c>
      <c r="F15" s="148">
        <v>0</v>
      </c>
      <c r="G15" s="148">
        <v>2</v>
      </c>
      <c r="H15" s="148" t="s">
        <v>221</v>
      </c>
      <c r="I15" s="148">
        <v>49</v>
      </c>
      <c r="J15" s="148">
        <v>0</v>
      </c>
      <c r="K15" s="148"/>
      <c r="L15" s="148">
        <v>0</v>
      </c>
      <c r="M15" s="148">
        <v>0</v>
      </c>
      <c r="N15" s="148"/>
      <c r="O15" s="148"/>
    </row>
    <row r="16" spans="1:15" ht="15.75" x14ac:dyDescent="0.25">
      <c r="A16" s="70">
        <v>5</v>
      </c>
      <c r="B16" s="71" t="s">
        <v>113</v>
      </c>
      <c r="C16" s="149">
        <v>1</v>
      </c>
      <c r="D16" s="148"/>
      <c r="E16" s="148">
        <v>0</v>
      </c>
      <c r="F16" s="148">
        <v>8</v>
      </c>
      <c r="G16" s="148">
        <v>0</v>
      </c>
      <c r="H16" s="148">
        <v>0</v>
      </c>
      <c r="I16" s="148">
        <v>0</v>
      </c>
      <c r="J16" s="148">
        <v>0</v>
      </c>
      <c r="K16" s="148">
        <v>0</v>
      </c>
      <c r="L16" s="148">
        <v>0</v>
      </c>
      <c r="M16" s="148">
        <v>0</v>
      </c>
      <c r="N16" s="148">
        <v>0</v>
      </c>
      <c r="O16" s="148"/>
    </row>
    <row r="17" spans="1:15" ht="15.75" x14ac:dyDescent="0.25">
      <c r="A17" s="72">
        <v>6</v>
      </c>
      <c r="B17" s="73" t="s">
        <v>114</v>
      </c>
      <c r="C17" s="149">
        <v>1</v>
      </c>
      <c r="D17" s="148"/>
      <c r="E17" s="148">
        <v>2</v>
      </c>
      <c r="F17" s="148">
        <v>0</v>
      </c>
      <c r="G17" s="146">
        <v>10</v>
      </c>
      <c r="H17" s="148">
        <v>275</v>
      </c>
      <c r="I17" s="148">
        <v>878</v>
      </c>
      <c r="J17" s="148">
        <v>0</v>
      </c>
      <c r="K17" s="148">
        <v>0</v>
      </c>
      <c r="L17" s="148">
        <v>0</v>
      </c>
      <c r="M17" s="148">
        <v>0</v>
      </c>
      <c r="N17" s="148"/>
      <c r="O17" s="148"/>
    </row>
    <row r="18" spans="1:15" ht="15.75" x14ac:dyDescent="0.25">
      <c r="A18" s="72">
        <v>7</v>
      </c>
      <c r="B18" s="73" t="s">
        <v>115</v>
      </c>
      <c r="C18" s="149">
        <v>1</v>
      </c>
      <c r="D18" s="148"/>
      <c r="E18" s="148">
        <v>3</v>
      </c>
      <c r="F18" s="148">
        <v>0</v>
      </c>
      <c r="G18" s="146">
        <v>10</v>
      </c>
      <c r="H18" s="148">
        <v>275</v>
      </c>
      <c r="I18" s="148">
        <v>46581</v>
      </c>
      <c r="J18" s="148">
        <v>0</v>
      </c>
      <c r="K18" s="148">
        <v>0</v>
      </c>
      <c r="L18" s="148">
        <v>0</v>
      </c>
      <c r="M18" s="148">
        <v>0</v>
      </c>
      <c r="N18" s="148"/>
      <c r="O18" s="148"/>
    </row>
    <row r="19" spans="1:15" ht="31.5" x14ac:dyDescent="0.25">
      <c r="A19" s="72">
        <v>8</v>
      </c>
      <c r="B19" s="73" t="s">
        <v>116</v>
      </c>
      <c r="C19" s="149">
        <v>1</v>
      </c>
      <c r="D19" s="148"/>
      <c r="E19" s="148">
        <v>3</v>
      </c>
      <c r="F19" s="148">
        <v>0</v>
      </c>
      <c r="G19" s="146">
        <v>1</v>
      </c>
      <c r="H19" s="148">
        <v>2</v>
      </c>
      <c r="I19" s="148">
        <v>3</v>
      </c>
      <c r="J19" s="148">
        <v>0</v>
      </c>
      <c r="K19" s="148">
        <v>0</v>
      </c>
      <c r="L19" s="148">
        <v>0</v>
      </c>
      <c r="M19" s="148">
        <v>0</v>
      </c>
      <c r="N19" s="148"/>
      <c r="O19" s="148"/>
    </row>
    <row r="20" spans="1:15" ht="15.75" x14ac:dyDescent="0.25">
      <c r="A20" s="74">
        <v>9</v>
      </c>
      <c r="B20" s="75" t="s">
        <v>117</v>
      </c>
      <c r="C20" s="149">
        <v>0</v>
      </c>
      <c r="D20" s="148">
        <v>9</v>
      </c>
      <c r="E20" s="148">
        <v>2</v>
      </c>
      <c r="F20" s="148">
        <v>1253</v>
      </c>
      <c r="G20" s="146">
        <v>67</v>
      </c>
      <c r="H20" s="148">
        <v>1424</v>
      </c>
      <c r="I20" s="153"/>
      <c r="J20" s="148">
        <v>1253</v>
      </c>
      <c r="K20" s="148">
        <v>1091</v>
      </c>
      <c r="L20" s="148">
        <v>0</v>
      </c>
      <c r="M20" s="148">
        <v>0</v>
      </c>
      <c r="N20" s="148"/>
      <c r="O20" s="148"/>
    </row>
    <row r="21" spans="1:15" ht="15.75" x14ac:dyDescent="0.25">
      <c r="A21" s="182" t="s">
        <v>2</v>
      </c>
      <c r="B21" s="183"/>
      <c r="C21" s="150">
        <f>SUM(C7:C9,C11:C13,C14:C16)</f>
        <v>9</v>
      </c>
      <c r="D21" s="150">
        <v>9</v>
      </c>
      <c r="E21" s="150">
        <f t="shared" ref="E21:O21" si="0">SUM(E7:E9,E11:E13,E14:E16)</f>
        <v>8</v>
      </c>
      <c r="F21" s="150">
        <f>SUM(F7:F20)</f>
        <v>1294</v>
      </c>
      <c r="G21" s="150">
        <f t="shared" si="0"/>
        <v>221</v>
      </c>
      <c r="H21" s="150">
        <f t="shared" si="0"/>
        <v>935</v>
      </c>
      <c r="I21" s="150">
        <f t="shared" si="0"/>
        <v>1282</v>
      </c>
      <c r="J21" s="150">
        <f t="shared" si="0"/>
        <v>33</v>
      </c>
      <c r="K21" s="150">
        <f t="shared" si="0"/>
        <v>8</v>
      </c>
      <c r="L21" s="150">
        <f t="shared" si="0"/>
        <v>54</v>
      </c>
      <c r="M21" s="150">
        <f t="shared" si="0"/>
        <v>12</v>
      </c>
      <c r="N21" s="150">
        <f t="shared" si="0"/>
        <v>0</v>
      </c>
      <c r="O21" s="150">
        <f t="shared" si="0"/>
        <v>0</v>
      </c>
    </row>
    <row r="23" spans="1:15" ht="21" x14ac:dyDescent="0.35">
      <c r="B23" s="191" t="s">
        <v>118</v>
      </c>
      <c r="C23" s="191"/>
      <c r="D23" s="191"/>
      <c r="E23" s="191"/>
      <c r="F23" s="191"/>
      <c r="G23" s="191"/>
      <c r="H23" s="191"/>
      <c r="I23" s="191"/>
      <c r="J23" s="191"/>
      <c r="K23" s="191"/>
      <c r="L23" s="191"/>
      <c r="M23" s="122"/>
      <c r="N23" s="122"/>
    </row>
    <row r="24" spans="1:15" ht="37.5" customHeight="1" x14ac:dyDescent="0.3">
      <c r="B24" s="192" t="s">
        <v>222</v>
      </c>
      <c r="C24" s="193"/>
      <c r="D24" s="193"/>
      <c r="E24" s="193"/>
      <c r="F24" s="193"/>
      <c r="G24" s="193"/>
      <c r="H24" s="193"/>
      <c r="I24" s="193"/>
      <c r="J24" s="193"/>
      <c r="K24" s="193"/>
      <c r="L24" s="194"/>
      <c r="M24" s="123"/>
      <c r="N24" s="123"/>
    </row>
  </sheetData>
  <mergeCells count="18">
    <mergeCell ref="B23:L23"/>
    <mergeCell ref="B24:L24"/>
    <mergeCell ref="I4:I5"/>
    <mergeCell ref="J4:J5"/>
    <mergeCell ref="K4:K5"/>
    <mergeCell ref="L4:M4"/>
    <mergeCell ref="N4:O4"/>
    <mergeCell ref="A21:B21"/>
    <mergeCell ref="C1:I1"/>
    <mergeCell ref="C2:I2"/>
    <mergeCell ref="C3:I3"/>
    <mergeCell ref="A4:A5"/>
    <mergeCell ref="B4:B5"/>
    <mergeCell ref="C4:D4"/>
    <mergeCell ref="E4:E5"/>
    <mergeCell ref="F4:F5"/>
    <mergeCell ref="G4:G5"/>
    <mergeCell ref="H4:H5"/>
  </mergeCells>
  <printOptions horizontalCentered="1"/>
  <pageMargins left="0" right="0" top="0.74803149606299213" bottom="0.51181102362204722"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5"/>
  <sheetViews>
    <sheetView workbookViewId="0">
      <pane ySplit="4" topLeftCell="A5" activePane="bottomLeft" state="frozen"/>
      <selection activeCell="K30" sqref="K30"/>
      <selection pane="bottomLeft" activeCell="I12" sqref="I12"/>
    </sheetView>
  </sheetViews>
  <sheetFormatPr defaultColWidth="9.140625" defaultRowHeight="15" x14ac:dyDescent="0.25"/>
  <cols>
    <col min="1" max="1" width="7.7109375" style="1" customWidth="1"/>
    <col min="2" max="2" width="28.140625" style="1" customWidth="1"/>
    <col min="3" max="3" width="16.85546875" style="1" customWidth="1"/>
    <col min="4" max="4" width="14.28515625" style="1" customWidth="1"/>
    <col min="5" max="5" width="14.42578125" style="1" customWidth="1"/>
    <col min="6" max="6" width="17.28515625" style="1" customWidth="1"/>
    <col min="7" max="16384" width="9.140625" style="1"/>
  </cols>
  <sheetData>
    <row r="1" spans="1:7" ht="17.25" x14ac:dyDescent="0.3">
      <c r="A1" s="200" t="s">
        <v>119</v>
      </c>
      <c r="B1" s="200"/>
      <c r="C1" s="200"/>
      <c r="D1" s="200"/>
      <c r="E1" s="200"/>
      <c r="F1" s="200"/>
    </row>
    <row r="2" spans="1:7" x14ac:dyDescent="0.25">
      <c r="A2" s="174" t="s">
        <v>14</v>
      </c>
      <c r="B2" s="174"/>
      <c r="C2" s="174"/>
      <c r="D2" s="174"/>
      <c r="E2" s="174"/>
      <c r="F2" s="174"/>
      <c r="G2" s="174"/>
    </row>
    <row r="3" spans="1:7" x14ac:dyDescent="0.25">
      <c r="A3" s="197" t="s">
        <v>120</v>
      </c>
      <c r="B3" s="197" t="s">
        <v>4</v>
      </c>
      <c r="C3" s="197" t="s">
        <v>121</v>
      </c>
      <c r="D3" s="201" t="s">
        <v>122</v>
      </c>
      <c r="E3" s="201"/>
      <c r="F3" s="201"/>
    </row>
    <row r="4" spans="1:7" x14ac:dyDescent="0.25">
      <c r="A4" s="197"/>
      <c r="B4" s="197"/>
      <c r="C4" s="197"/>
      <c r="D4" s="26" t="s">
        <v>123</v>
      </c>
      <c r="E4" s="26" t="s">
        <v>124</v>
      </c>
      <c r="F4" s="26" t="s">
        <v>125</v>
      </c>
    </row>
    <row r="5" spans="1:7" s="111" customFormat="1" x14ac:dyDescent="0.25">
      <c r="A5" s="35">
        <v>1</v>
      </c>
      <c r="B5" s="124" t="s">
        <v>223</v>
      </c>
      <c r="C5" s="125">
        <v>1</v>
      </c>
      <c r="D5" s="126">
        <v>1</v>
      </c>
      <c r="E5" s="126">
        <v>1</v>
      </c>
      <c r="F5" s="126">
        <v>0</v>
      </c>
    </row>
    <row r="6" spans="1:7" s="111" customFormat="1" x14ac:dyDescent="0.25">
      <c r="A6" s="35">
        <v>2</v>
      </c>
      <c r="B6" s="127" t="s">
        <v>224</v>
      </c>
      <c r="C6" s="125">
        <v>0</v>
      </c>
      <c r="D6" s="126">
        <v>1</v>
      </c>
      <c r="E6" s="126">
        <v>1</v>
      </c>
      <c r="F6" s="126">
        <v>0</v>
      </c>
    </row>
    <row r="7" spans="1:7" s="111" customFormat="1" x14ac:dyDescent="0.25">
      <c r="A7" s="35">
        <v>3</v>
      </c>
      <c r="B7" s="127" t="s">
        <v>225</v>
      </c>
      <c r="C7" s="125"/>
      <c r="D7" s="126">
        <v>0</v>
      </c>
      <c r="E7" s="126">
        <v>0</v>
      </c>
      <c r="F7" s="126">
        <v>0</v>
      </c>
    </row>
    <row r="8" spans="1:7" s="111" customFormat="1" x14ac:dyDescent="0.25">
      <c r="A8" s="35">
        <v>4</v>
      </c>
      <c r="B8" s="127" t="s">
        <v>226</v>
      </c>
      <c r="C8" s="125"/>
      <c r="D8" s="126">
        <v>0</v>
      </c>
      <c r="E8" s="126">
        <v>0</v>
      </c>
      <c r="F8" s="126">
        <v>0</v>
      </c>
    </row>
    <row r="9" spans="1:7" s="111" customFormat="1" x14ac:dyDescent="0.25">
      <c r="A9" s="35">
        <v>5</v>
      </c>
      <c r="B9" s="127" t="s">
        <v>227</v>
      </c>
      <c r="C9" s="125">
        <v>0</v>
      </c>
      <c r="D9" s="34">
        <v>0</v>
      </c>
      <c r="E9" s="34">
        <v>0</v>
      </c>
      <c r="F9" s="126">
        <v>0</v>
      </c>
    </row>
    <row r="10" spans="1:7" s="111" customFormat="1" x14ac:dyDescent="0.25">
      <c r="A10" s="35">
        <v>6</v>
      </c>
      <c r="B10" s="127" t="s">
        <v>228</v>
      </c>
      <c r="C10" s="125"/>
      <c r="D10" s="34">
        <v>1</v>
      </c>
      <c r="E10" s="34">
        <v>1</v>
      </c>
      <c r="F10" s="126">
        <v>0</v>
      </c>
    </row>
    <row r="11" spans="1:7" s="111" customFormat="1" x14ac:dyDescent="0.25">
      <c r="A11" s="35">
        <v>7</v>
      </c>
      <c r="B11" s="127" t="s">
        <v>229</v>
      </c>
      <c r="C11" s="125">
        <v>0</v>
      </c>
      <c r="D11" s="34">
        <v>0</v>
      </c>
      <c r="E11" s="34">
        <v>0</v>
      </c>
      <c r="F11" s="126">
        <v>0</v>
      </c>
    </row>
    <row r="12" spans="1:7" s="111" customFormat="1" x14ac:dyDescent="0.25">
      <c r="A12" s="35">
        <v>8</v>
      </c>
      <c r="B12" s="127" t="s">
        <v>230</v>
      </c>
      <c r="C12" s="125"/>
      <c r="D12" s="34">
        <v>0</v>
      </c>
      <c r="E12" s="34">
        <v>0</v>
      </c>
      <c r="F12" s="126">
        <v>0</v>
      </c>
    </row>
    <row r="13" spans="1:7" s="111" customFormat="1" x14ac:dyDescent="0.25">
      <c r="A13" s="35">
        <v>9</v>
      </c>
      <c r="B13" s="127" t="s">
        <v>231</v>
      </c>
      <c r="C13" s="125"/>
      <c r="D13" s="34">
        <v>0</v>
      </c>
      <c r="E13" s="34">
        <v>0</v>
      </c>
      <c r="F13" s="126">
        <v>0</v>
      </c>
    </row>
    <row r="14" spans="1:7" s="111" customFormat="1" ht="30" x14ac:dyDescent="0.25">
      <c r="A14" s="121" t="s">
        <v>3</v>
      </c>
      <c r="B14" s="121"/>
      <c r="C14" s="128">
        <f>SUM(C5:C13)</f>
        <v>1</v>
      </c>
      <c r="D14" s="109">
        <f t="shared" ref="D14:E14" si="0">SUM(D5:D13)</f>
        <v>3</v>
      </c>
      <c r="E14" s="109">
        <f t="shared" si="0"/>
        <v>3</v>
      </c>
      <c r="F14" s="126">
        <v>0</v>
      </c>
    </row>
    <row r="15" spans="1:7" s="111" customFormat="1" x14ac:dyDescent="0.25">
      <c r="A15" s="110">
        <v>11</v>
      </c>
      <c r="B15" s="110"/>
      <c r="C15" s="110"/>
      <c r="D15" s="110"/>
      <c r="E15" s="110"/>
      <c r="F15" s="110"/>
    </row>
    <row r="16" spans="1:7" s="111" customFormat="1" x14ac:dyDescent="0.25">
      <c r="A16" s="110">
        <v>12</v>
      </c>
      <c r="B16" s="110"/>
      <c r="C16" s="110"/>
      <c r="D16" s="110"/>
      <c r="E16" s="110"/>
      <c r="F16" s="110"/>
    </row>
    <row r="17" spans="1:6" s="111" customFormat="1" x14ac:dyDescent="0.25">
      <c r="A17" s="110">
        <v>13</v>
      </c>
      <c r="B17" s="110"/>
      <c r="C17" s="110"/>
      <c r="D17" s="110"/>
      <c r="E17" s="110"/>
      <c r="F17" s="110"/>
    </row>
    <row r="18" spans="1:6" s="111" customFormat="1" x14ac:dyDescent="0.25">
      <c r="A18" s="110">
        <v>14</v>
      </c>
      <c r="B18" s="110"/>
      <c r="C18" s="110"/>
      <c r="D18" s="110"/>
      <c r="E18" s="110"/>
      <c r="F18" s="110"/>
    </row>
    <row r="19" spans="1:6" s="111" customFormat="1" x14ac:dyDescent="0.25">
      <c r="A19" s="110">
        <v>15</v>
      </c>
      <c r="B19" s="110"/>
      <c r="C19" s="110"/>
      <c r="D19" s="110"/>
      <c r="E19" s="110"/>
      <c r="F19" s="110"/>
    </row>
    <row r="20" spans="1:6" s="111" customFormat="1" x14ac:dyDescent="0.25">
      <c r="A20" s="110">
        <v>16</v>
      </c>
      <c r="B20" s="110"/>
      <c r="C20" s="110"/>
      <c r="D20" s="110"/>
      <c r="E20" s="110"/>
      <c r="F20" s="110"/>
    </row>
    <row r="21" spans="1:6" s="111" customFormat="1" x14ac:dyDescent="0.25">
      <c r="A21" s="110">
        <v>17</v>
      </c>
      <c r="B21" s="110"/>
      <c r="C21" s="110"/>
      <c r="D21" s="110"/>
      <c r="E21" s="110"/>
      <c r="F21" s="110"/>
    </row>
    <row r="22" spans="1:6" s="111" customFormat="1" x14ac:dyDescent="0.25">
      <c r="A22" s="110">
        <v>18</v>
      </c>
      <c r="B22" s="110"/>
      <c r="C22" s="110"/>
      <c r="D22" s="110"/>
      <c r="E22" s="110"/>
      <c r="F22" s="110"/>
    </row>
    <row r="23" spans="1:6" s="111" customFormat="1" x14ac:dyDescent="0.25">
      <c r="A23" s="110">
        <v>19</v>
      </c>
      <c r="B23" s="110"/>
      <c r="C23" s="110"/>
      <c r="D23" s="110"/>
      <c r="E23" s="110"/>
      <c r="F23" s="110"/>
    </row>
    <row r="24" spans="1:6" s="111" customFormat="1" x14ac:dyDescent="0.25">
      <c r="A24" s="110">
        <v>20</v>
      </c>
      <c r="B24" s="110"/>
      <c r="C24" s="110"/>
      <c r="D24" s="110"/>
      <c r="E24" s="110"/>
      <c r="F24" s="110"/>
    </row>
    <row r="25" spans="1:6" s="111" customFormat="1" x14ac:dyDescent="0.25">
      <c r="A25" s="110">
        <v>21</v>
      </c>
      <c r="B25" s="110"/>
      <c r="C25" s="110"/>
      <c r="D25" s="110"/>
      <c r="E25" s="110"/>
      <c r="F25" s="110"/>
    </row>
    <row r="26" spans="1:6" x14ac:dyDescent="0.25">
      <c r="A26" s="197" t="s">
        <v>3</v>
      </c>
      <c r="B26" s="197"/>
      <c r="C26" s="76"/>
      <c r="D26" s="109">
        <f>SUM(D5:D25)</f>
        <v>6</v>
      </c>
      <c r="E26" s="109">
        <f t="shared" ref="E26:F26" si="1">SUM(E5:E25)</f>
        <v>6</v>
      </c>
      <c r="F26" s="109">
        <f t="shared" si="1"/>
        <v>0</v>
      </c>
    </row>
    <row r="29" spans="1:6" x14ac:dyDescent="0.25">
      <c r="A29" s="198" t="s">
        <v>118</v>
      </c>
      <c r="B29" s="198"/>
      <c r="C29" s="198"/>
      <c r="D29" s="198"/>
      <c r="E29" s="198"/>
      <c r="F29" s="198"/>
    </row>
    <row r="30" spans="1:6" ht="64.5" customHeight="1" x14ac:dyDescent="0.25">
      <c r="A30" s="199" t="s">
        <v>217</v>
      </c>
      <c r="B30" s="199"/>
      <c r="C30" s="199"/>
      <c r="D30" s="199"/>
      <c r="E30" s="199"/>
      <c r="F30" s="199"/>
    </row>
    <row r="31" spans="1:6" x14ac:dyDescent="0.25">
      <c r="A31" s="199" t="s">
        <v>126</v>
      </c>
      <c r="B31" s="199"/>
      <c r="C31" s="199"/>
      <c r="D31" s="199"/>
      <c r="E31" s="199"/>
      <c r="F31" s="199"/>
    </row>
    <row r="33" spans="1:6" x14ac:dyDescent="0.25">
      <c r="A33" s="64"/>
      <c r="B33" s="154" t="s">
        <v>91</v>
      </c>
      <c r="C33" s="154"/>
      <c r="D33" s="154"/>
      <c r="E33" s="154"/>
      <c r="F33" s="154"/>
    </row>
    <row r="35" spans="1:6" x14ac:dyDescent="0.25">
      <c r="B35" s="77" t="s">
        <v>127</v>
      </c>
    </row>
  </sheetData>
  <mergeCells count="11">
    <mergeCell ref="A1:F1"/>
    <mergeCell ref="A2:G2"/>
    <mergeCell ref="A3:A4"/>
    <mergeCell ref="B3:B4"/>
    <mergeCell ref="C3:C4"/>
    <mergeCell ref="D3:F3"/>
    <mergeCell ref="A26:B26"/>
    <mergeCell ref="A29:F29"/>
    <mergeCell ref="A30:F30"/>
    <mergeCell ref="A31:F31"/>
    <mergeCell ref="B33:F33"/>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20"/>
  <sheetViews>
    <sheetView view="pageBreakPreview" zoomScale="60" zoomScaleNormal="90" workbookViewId="0">
      <pane xSplit="3" ySplit="6" topLeftCell="D7" activePane="bottomRight" state="frozenSplit"/>
      <selection activeCell="K30" sqref="K30"/>
      <selection pane="topRight" activeCell="K30" sqref="K30"/>
      <selection pane="bottomLeft" activeCell="K30" sqref="K30"/>
      <selection pane="bottomRight" activeCell="H22" sqref="H22"/>
    </sheetView>
  </sheetViews>
  <sheetFormatPr defaultColWidth="9.140625" defaultRowHeight="15" x14ac:dyDescent="0.25"/>
  <cols>
    <col min="1" max="1" width="7" style="4" bestFit="1" customWidth="1"/>
    <col min="2" max="2" width="36.28515625" style="4" customWidth="1"/>
    <col min="3" max="3" width="18.42578125" style="4" bestFit="1" customWidth="1"/>
    <col min="4" max="4" width="10.7109375" style="4" customWidth="1"/>
    <col min="5" max="6" width="15.85546875" style="4" customWidth="1"/>
    <col min="7" max="7" width="11.85546875" style="4" customWidth="1"/>
    <col min="8" max="8" width="11.140625" style="4" customWidth="1"/>
    <col min="9" max="9" width="10.85546875" style="4" bestFit="1" customWidth="1"/>
    <col min="10" max="10" width="15.85546875" style="4" customWidth="1"/>
    <col min="11" max="11" width="10.7109375" style="4" customWidth="1"/>
    <col min="12" max="12" width="11.7109375" style="4" customWidth="1"/>
    <col min="13" max="13" width="12.140625" style="4" customWidth="1"/>
    <col min="14" max="14" width="10.7109375" style="4" customWidth="1"/>
    <col min="15" max="15" width="7.28515625" style="4" customWidth="1"/>
    <col min="16" max="17" width="7.140625" style="4" customWidth="1"/>
    <col min="18" max="18" width="7.28515625" style="4" customWidth="1"/>
    <col min="19" max="19" width="7.5703125" style="4" bestFit="1" customWidth="1"/>
    <col min="20" max="20" width="13" style="4" customWidth="1"/>
    <col min="21" max="21" width="13.140625" style="4" customWidth="1"/>
    <col min="22" max="22" width="12.7109375" style="4" customWidth="1"/>
    <col min="23" max="23" width="11.7109375" style="4" customWidth="1"/>
    <col min="24" max="24" width="10.7109375" style="4" customWidth="1"/>
    <col min="25" max="25" width="7.28515625" style="4" customWidth="1"/>
    <col min="26" max="27" width="7.140625" style="4" customWidth="1"/>
    <col min="28" max="28" width="7.28515625" style="4" customWidth="1"/>
    <col min="29" max="29" width="7.5703125" style="4" bestFit="1" customWidth="1"/>
    <col min="30" max="30" width="10.5703125" style="4" customWidth="1"/>
    <col min="31" max="31" width="10.7109375" style="4" customWidth="1"/>
    <col min="32" max="32" width="11.7109375" style="4" customWidth="1"/>
    <col min="33" max="33" width="13.5703125" style="4" customWidth="1"/>
    <col min="34" max="16384" width="9.140625" style="4"/>
  </cols>
  <sheetData>
    <row r="1" spans="1:33" ht="17.25" x14ac:dyDescent="0.25">
      <c r="B1" s="212" t="s">
        <v>128</v>
      </c>
      <c r="C1" s="212"/>
    </row>
    <row r="2" spans="1:33" ht="15.75" x14ac:dyDescent="0.25">
      <c r="B2" s="8" t="s">
        <v>129</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ht="15" customHeight="1" x14ac:dyDescent="0.25">
      <c r="A3" s="78"/>
      <c r="B3" s="174" t="s">
        <v>14</v>
      </c>
      <c r="C3" s="174"/>
      <c r="D3" s="174"/>
      <c r="E3" s="174"/>
      <c r="F3" s="174"/>
      <c r="G3" s="174"/>
      <c r="H3" s="174"/>
      <c r="I3" s="78"/>
      <c r="J3" s="78"/>
      <c r="K3" s="78"/>
      <c r="L3" s="78"/>
      <c r="M3" s="78"/>
      <c r="N3" s="78"/>
      <c r="O3" s="78"/>
      <c r="P3" s="78"/>
      <c r="Q3" s="78"/>
      <c r="R3" s="78"/>
      <c r="S3" s="78"/>
      <c r="T3" s="78"/>
      <c r="U3" s="78"/>
      <c r="V3" s="78"/>
      <c r="W3" s="78"/>
      <c r="X3" s="78"/>
      <c r="Y3" s="78"/>
      <c r="Z3" s="78"/>
      <c r="AA3" s="78"/>
      <c r="AB3" s="78"/>
      <c r="AC3" s="78"/>
      <c r="AD3" s="78"/>
      <c r="AE3" s="78"/>
      <c r="AF3" s="78"/>
      <c r="AG3" s="78"/>
    </row>
    <row r="4" spans="1:33" ht="28.5" customHeight="1" x14ac:dyDescent="0.25">
      <c r="A4" s="213" t="s">
        <v>8</v>
      </c>
      <c r="B4" s="213" t="s">
        <v>4</v>
      </c>
      <c r="C4" s="213" t="s">
        <v>10</v>
      </c>
      <c r="D4" s="207" t="s">
        <v>130</v>
      </c>
      <c r="E4" s="207"/>
      <c r="F4" s="207"/>
      <c r="G4" s="207"/>
      <c r="H4" s="207"/>
      <c r="I4" s="207"/>
      <c r="J4" s="207"/>
      <c r="K4" s="207"/>
      <c r="L4" s="207"/>
      <c r="M4" s="207"/>
      <c r="N4" s="204" t="s">
        <v>131</v>
      </c>
      <c r="O4" s="204"/>
      <c r="P4" s="204"/>
      <c r="Q4" s="204"/>
      <c r="R4" s="204"/>
      <c r="S4" s="204"/>
      <c r="T4" s="204"/>
      <c r="U4" s="204"/>
      <c r="V4" s="204"/>
      <c r="W4" s="204"/>
      <c r="X4" s="197" t="s">
        <v>132</v>
      </c>
      <c r="Y4" s="197"/>
      <c r="Z4" s="197"/>
      <c r="AA4" s="197"/>
      <c r="AB4" s="197"/>
      <c r="AC4" s="197"/>
      <c r="AD4" s="197"/>
      <c r="AE4" s="197"/>
      <c r="AF4" s="197"/>
      <c r="AG4" s="197"/>
    </row>
    <row r="5" spans="1:33" ht="30" customHeight="1" x14ac:dyDescent="0.25">
      <c r="A5" s="213"/>
      <c r="B5" s="213"/>
      <c r="C5" s="213"/>
      <c r="D5" s="205" t="s">
        <v>133</v>
      </c>
      <c r="E5" s="207" t="s">
        <v>134</v>
      </c>
      <c r="F5" s="207"/>
      <c r="G5" s="207"/>
      <c r="H5" s="207"/>
      <c r="I5" s="207"/>
      <c r="J5" s="207"/>
      <c r="K5" s="207" t="s">
        <v>135</v>
      </c>
      <c r="L5" s="207"/>
      <c r="M5" s="205" t="s">
        <v>136</v>
      </c>
      <c r="N5" s="208" t="s">
        <v>137</v>
      </c>
      <c r="O5" s="204" t="s">
        <v>138</v>
      </c>
      <c r="P5" s="204"/>
      <c r="Q5" s="204"/>
      <c r="R5" s="204"/>
      <c r="S5" s="204"/>
      <c r="T5" s="204"/>
      <c r="U5" s="204" t="s">
        <v>135</v>
      </c>
      <c r="V5" s="204"/>
      <c r="W5" s="208" t="s">
        <v>139</v>
      </c>
      <c r="X5" s="210" t="s">
        <v>133</v>
      </c>
      <c r="Y5" s="197" t="s">
        <v>140</v>
      </c>
      <c r="Z5" s="197"/>
      <c r="AA5" s="197"/>
      <c r="AB5" s="197"/>
      <c r="AC5" s="197"/>
      <c r="AD5" s="197"/>
      <c r="AE5" s="197" t="s">
        <v>135</v>
      </c>
      <c r="AF5" s="197"/>
      <c r="AG5" s="210" t="s">
        <v>136</v>
      </c>
    </row>
    <row r="6" spans="1:33" ht="143.25" customHeight="1" x14ac:dyDescent="0.25">
      <c r="A6" s="213"/>
      <c r="B6" s="213"/>
      <c r="C6" s="213"/>
      <c r="D6" s="206"/>
      <c r="E6" s="7" t="s">
        <v>141</v>
      </c>
      <c r="F6" s="7" t="s">
        <v>142</v>
      </c>
      <c r="G6" s="7" t="s">
        <v>143</v>
      </c>
      <c r="H6" s="7" t="s">
        <v>144</v>
      </c>
      <c r="I6" s="7" t="s">
        <v>145</v>
      </c>
      <c r="J6" s="7" t="s">
        <v>146</v>
      </c>
      <c r="K6" s="7" t="s">
        <v>147</v>
      </c>
      <c r="L6" s="7" t="s">
        <v>148</v>
      </c>
      <c r="M6" s="206"/>
      <c r="N6" s="209"/>
      <c r="O6" s="20" t="s">
        <v>141</v>
      </c>
      <c r="P6" s="20" t="s">
        <v>142</v>
      </c>
      <c r="Q6" s="20" t="s">
        <v>143</v>
      </c>
      <c r="R6" s="20" t="s">
        <v>144</v>
      </c>
      <c r="S6" s="20" t="s">
        <v>145</v>
      </c>
      <c r="T6" s="20" t="s">
        <v>149</v>
      </c>
      <c r="U6" s="20" t="s">
        <v>150</v>
      </c>
      <c r="V6" s="20" t="s">
        <v>151</v>
      </c>
      <c r="W6" s="209"/>
      <c r="X6" s="211"/>
      <c r="Y6" s="26" t="s">
        <v>141</v>
      </c>
      <c r="Z6" s="26" t="s">
        <v>142</v>
      </c>
      <c r="AA6" s="26" t="s">
        <v>143</v>
      </c>
      <c r="AB6" s="26" t="s">
        <v>144</v>
      </c>
      <c r="AC6" s="26" t="s">
        <v>145</v>
      </c>
      <c r="AD6" s="26" t="s">
        <v>152</v>
      </c>
      <c r="AE6" s="26" t="s">
        <v>153</v>
      </c>
      <c r="AF6" s="26" t="s">
        <v>154</v>
      </c>
      <c r="AG6" s="211"/>
    </row>
    <row r="7" spans="1:33" x14ac:dyDescent="0.25">
      <c r="A7" s="3"/>
      <c r="B7" s="21"/>
      <c r="C7" s="21"/>
      <c r="D7" s="3"/>
      <c r="E7" s="3"/>
      <c r="F7" s="3"/>
      <c r="G7" s="3"/>
      <c r="H7" s="3"/>
      <c r="I7" s="3"/>
      <c r="J7" s="3"/>
      <c r="K7" s="3"/>
      <c r="L7" s="79" t="e">
        <f>K7/J7</f>
        <v>#DIV/0!</v>
      </c>
      <c r="M7" s="3"/>
      <c r="N7" s="3"/>
      <c r="O7" s="3"/>
      <c r="P7" s="3"/>
      <c r="Q7" s="3"/>
      <c r="R7" s="3"/>
      <c r="S7" s="3"/>
      <c r="T7" s="3"/>
      <c r="U7" s="3"/>
      <c r="V7" s="79" t="e">
        <f>U7/T7</f>
        <v>#DIV/0!</v>
      </c>
      <c r="W7" s="3"/>
      <c r="X7" s="3"/>
      <c r="Y7" s="3"/>
      <c r="Z7" s="3"/>
      <c r="AA7" s="3"/>
      <c r="AB7" s="3"/>
      <c r="AC7" s="3"/>
      <c r="AD7" s="3"/>
      <c r="AE7" s="3"/>
      <c r="AF7" s="79" t="e">
        <f>AE7/AD7</f>
        <v>#DIV/0!</v>
      </c>
      <c r="AG7" s="3"/>
    </row>
    <row r="8" spans="1:33" x14ac:dyDescent="0.25">
      <c r="A8" s="3"/>
      <c r="B8" s="22"/>
      <c r="C8" s="22"/>
      <c r="D8" s="3"/>
      <c r="E8" s="3"/>
      <c r="F8" s="3"/>
      <c r="G8" s="3"/>
      <c r="H8" s="3"/>
      <c r="I8" s="3"/>
      <c r="J8" s="3"/>
      <c r="K8" s="3"/>
      <c r="L8" s="79" t="e">
        <f t="shared" ref="L8:L14" si="0">K8/J8</f>
        <v>#DIV/0!</v>
      </c>
      <c r="M8" s="3"/>
      <c r="N8" s="3"/>
      <c r="O8" s="3"/>
      <c r="P8" s="3"/>
      <c r="Q8" s="3"/>
      <c r="R8" s="3"/>
      <c r="S8" s="3"/>
      <c r="T8" s="3"/>
      <c r="U8" s="3"/>
      <c r="V8" s="79" t="e">
        <f t="shared" ref="V8:V14" si="1">U8/T8</f>
        <v>#DIV/0!</v>
      </c>
      <c r="W8" s="3"/>
      <c r="X8" s="3"/>
      <c r="Y8" s="3"/>
      <c r="Z8" s="3"/>
      <c r="AA8" s="3"/>
      <c r="AB8" s="3"/>
      <c r="AC8" s="3"/>
      <c r="AD8" s="3"/>
      <c r="AE8" s="3"/>
      <c r="AF8" s="79" t="e">
        <f t="shared" ref="AF8:AF14" si="2">AE8/AD8</f>
        <v>#DIV/0!</v>
      </c>
      <c r="AG8" s="3"/>
    </row>
    <row r="9" spans="1:33" x14ac:dyDescent="0.25">
      <c r="A9" s="3"/>
      <c r="B9" s="22"/>
      <c r="C9" s="22"/>
      <c r="D9" s="3"/>
      <c r="E9" s="3"/>
      <c r="F9" s="3"/>
      <c r="G9" s="3"/>
      <c r="H9" s="3"/>
      <c r="I9" s="3"/>
      <c r="J9" s="3"/>
      <c r="K9" s="3"/>
      <c r="L9" s="79" t="e">
        <f t="shared" si="0"/>
        <v>#DIV/0!</v>
      </c>
      <c r="M9" s="3"/>
      <c r="N9" s="3"/>
      <c r="O9" s="3"/>
      <c r="P9" s="3"/>
      <c r="Q9" s="3"/>
      <c r="R9" s="3"/>
      <c r="S9" s="3"/>
      <c r="T9" s="3"/>
      <c r="U9" s="3"/>
      <c r="V9" s="79" t="e">
        <f t="shared" si="1"/>
        <v>#DIV/0!</v>
      </c>
      <c r="W9" s="3"/>
      <c r="X9" s="3"/>
      <c r="Y9" s="3"/>
      <c r="Z9" s="3"/>
      <c r="AA9" s="3"/>
      <c r="AB9" s="3"/>
      <c r="AC9" s="3"/>
      <c r="AD9" s="3"/>
      <c r="AE9" s="3"/>
      <c r="AF9" s="79" t="e">
        <f t="shared" si="2"/>
        <v>#DIV/0!</v>
      </c>
      <c r="AG9" s="3"/>
    </row>
    <row r="10" spans="1:33" x14ac:dyDescent="0.25">
      <c r="A10" s="3"/>
      <c r="B10" s="22"/>
      <c r="C10" s="22"/>
      <c r="D10" s="3"/>
      <c r="E10" s="3"/>
      <c r="F10" s="3"/>
      <c r="G10" s="3"/>
      <c r="H10" s="3"/>
      <c r="I10" s="3"/>
      <c r="J10" s="3"/>
      <c r="K10" s="3"/>
      <c r="L10" s="79" t="e">
        <f t="shared" si="0"/>
        <v>#DIV/0!</v>
      </c>
      <c r="M10" s="3"/>
      <c r="N10" s="3"/>
      <c r="O10" s="3"/>
      <c r="P10" s="3"/>
      <c r="Q10" s="3"/>
      <c r="R10" s="3"/>
      <c r="S10" s="3"/>
      <c r="T10" s="3"/>
      <c r="U10" s="3"/>
      <c r="V10" s="79" t="e">
        <f t="shared" si="1"/>
        <v>#DIV/0!</v>
      </c>
      <c r="W10" s="3"/>
      <c r="X10" s="3"/>
      <c r="Y10" s="3"/>
      <c r="Z10" s="3"/>
      <c r="AA10" s="3"/>
      <c r="AB10" s="3"/>
      <c r="AC10" s="3"/>
      <c r="AD10" s="3"/>
      <c r="AE10" s="3"/>
      <c r="AF10" s="79" t="e">
        <f t="shared" si="2"/>
        <v>#DIV/0!</v>
      </c>
      <c r="AG10" s="3"/>
    </row>
    <row r="11" spans="1:33" x14ac:dyDescent="0.25">
      <c r="A11" s="3"/>
      <c r="B11" s="22"/>
      <c r="C11" s="22"/>
      <c r="D11" s="3"/>
      <c r="E11" s="3"/>
      <c r="F11" s="3"/>
      <c r="G11" s="3"/>
      <c r="H11" s="3"/>
      <c r="I11" s="3"/>
      <c r="J11" s="3"/>
      <c r="K11" s="3"/>
      <c r="L11" s="79" t="e">
        <f t="shared" si="0"/>
        <v>#DIV/0!</v>
      </c>
      <c r="M11" s="3"/>
      <c r="N11" s="3"/>
      <c r="O11" s="3"/>
      <c r="P11" s="3"/>
      <c r="Q11" s="3"/>
      <c r="R11" s="3"/>
      <c r="S11" s="3"/>
      <c r="T11" s="3"/>
      <c r="U11" s="3"/>
      <c r="V11" s="79" t="e">
        <f t="shared" si="1"/>
        <v>#DIV/0!</v>
      </c>
      <c r="W11" s="3"/>
      <c r="X11" s="3"/>
      <c r="Y11" s="3"/>
      <c r="Z11" s="3"/>
      <c r="AA11" s="3"/>
      <c r="AB11" s="3"/>
      <c r="AC11" s="3"/>
      <c r="AD11" s="3"/>
      <c r="AE11" s="3"/>
      <c r="AF11" s="79" t="e">
        <f t="shared" si="2"/>
        <v>#DIV/0!</v>
      </c>
      <c r="AG11" s="3"/>
    </row>
    <row r="12" spans="1:33" x14ac:dyDescent="0.25">
      <c r="A12" s="3"/>
      <c r="B12" s="22"/>
      <c r="C12" s="22"/>
      <c r="D12" s="3"/>
      <c r="E12" s="3"/>
      <c r="F12" s="3"/>
      <c r="G12" s="3"/>
      <c r="H12" s="3"/>
      <c r="I12" s="3"/>
      <c r="J12" s="3"/>
      <c r="K12" s="3"/>
      <c r="L12" s="79" t="e">
        <f t="shared" si="0"/>
        <v>#DIV/0!</v>
      </c>
      <c r="M12" s="3"/>
      <c r="N12" s="3"/>
      <c r="O12" s="3"/>
      <c r="P12" s="3"/>
      <c r="Q12" s="3"/>
      <c r="R12" s="3"/>
      <c r="S12" s="3"/>
      <c r="T12" s="3"/>
      <c r="U12" s="3"/>
      <c r="V12" s="79" t="e">
        <f t="shared" si="1"/>
        <v>#DIV/0!</v>
      </c>
      <c r="W12" s="3"/>
      <c r="X12" s="3"/>
      <c r="Y12" s="3"/>
      <c r="Z12" s="3"/>
      <c r="AA12" s="3"/>
      <c r="AB12" s="3"/>
      <c r="AC12" s="3"/>
      <c r="AD12" s="3"/>
      <c r="AE12" s="3"/>
      <c r="AF12" s="79" t="e">
        <f t="shared" si="2"/>
        <v>#DIV/0!</v>
      </c>
      <c r="AG12" s="3"/>
    </row>
    <row r="13" spans="1:33" x14ac:dyDescent="0.25">
      <c r="A13" s="3"/>
      <c r="B13" s="22"/>
      <c r="C13" s="22"/>
      <c r="D13" s="3"/>
      <c r="E13" s="3"/>
      <c r="F13" s="3"/>
      <c r="G13" s="3"/>
      <c r="H13" s="3"/>
      <c r="I13" s="3"/>
      <c r="J13" s="3"/>
      <c r="K13" s="3"/>
      <c r="L13" s="79" t="e">
        <f t="shared" si="0"/>
        <v>#DIV/0!</v>
      </c>
      <c r="M13" s="3"/>
      <c r="N13" s="3"/>
      <c r="O13" s="3"/>
      <c r="P13" s="3"/>
      <c r="Q13" s="3"/>
      <c r="R13" s="3"/>
      <c r="S13" s="3"/>
      <c r="T13" s="3"/>
      <c r="U13" s="3"/>
      <c r="V13" s="79" t="e">
        <f t="shared" si="1"/>
        <v>#DIV/0!</v>
      </c>
      <c r="W13" s="3"/>
      <c r="X13" s="3"/>
      <c r="Y13" s="3"/>
      <c r="Z13" s="3"/>
      <c r="AA13" s="3"/>
      <c r="AB13" s="3"/>
      <c r="AC13" s="3"/>
      <c r="AD13" s="3"/>
      <c r="AE13" s="3"/>
      <c r="AF13" s="79" t="e">
        <f t="shared" si="2"/>
        <v>#DIV/0!</v>
      </c>
      <c r="AG13" s="3"/>
    </row>
    <row r="14" spans="1:33" s="82" customFormat="1" ht="15.75" x14ac:dyDescent="0.25">
      <c r="A14" s="80"/>
      <c r="B14" s="80" t="s">
        <v>9</v>
      </c>
      <c r="C14" s="80"/>
      <c r="D14" s="81">
        <f>SUM(D7:D13)</f>
        <v>0</v>
      </c>
      <c r="E14" s="81">
        <f t="shared" ref="E14:K14" si="3">SUM(E7:E13)</f>
        <v>0</v>
      </c>
      <c r="F14" s="81">
        <f t="shared" si="3"/>
        <v>0</v>
      </c>
      <c r="G14" s="81">
        <f t="shared" si="3"/>
        <v>0</v>
      </c>
      <c r="H14" s="81">
        <f t="shared" si="3"/>
        <v>0</v>
      </c>
      <c r="I14" s="81">
        <f t="shared" si="3"/>
        <v>0</v>
      </c>
      <c r="J14" s="81">
        <f t="shared" si="3"/>
        <v>0</v>
      </c>
      <c r="K14" s="81">
        <f t="shared" si="3"/>
        <v>0</v>
      </c>
      <c r="L14" s="17" t="e">
        <f t="shared" si="0"/>
        <v>#DIV/0!</v>
      </c>
      <c r="M14" s="81">
        <f t="shared" ref="M14:U14" si="4">SUM(M7:M13)</f>
        <v>0</v>
      </c>
      <c r="N14" s="81">
        <f t="shared" si="4"/>
        <v>0</v>
      </c>
      <c r="O14" s="81">
        <f t="shared" si="4"/>
        <v>0</v>
      </c>
      <c r="P14" s="81">
        <f t="shared" si="4"/>
        <v>0</v>
      </c>
      <c r="Q14" s="81">
        <f t="shared" si="4"/>
        <v>0</v>
      </c>
      <c r="R14" s="81">
        <f t="shared" si="4"/>
        <v>0</v>
      </c>
      <c r="S14" s="81">
        <f t="shared" si="4"/>
        <v>0</v>
      </c>
      <c r="T14" s="81">
        <f t="shared" si="4"/>
        <v>0</v>
      </c>
      <c r="U14" s="81">
        <f t="shared" si="4"/>
        <v>0</v>
      </c>
      <c r="V14" s="17" t="e">
        <f t="shared" si="1"/>
        <v>#DIV/0!</v>
      </c>
      <c r="W14" s="81">
        <f t="shared" ref="W14:AE14" si="5">SUM(W7:W13)</f>
        <v>0</v>
      </c>
      <c r="X14" s="81">
        <f t="shared" si="5"/>
        <v>0</v>
      </c>
      <c r="Y14" s="81">
        <f t="shared" si="5"/>
        <v>0</v>
      </c>
      <c r="Z14" s="81">
        <f t="shared" si="5"/>
        <v>0</v>
      </c>
      <c r="AA14" s="81">
        <f t="shared" si="5"/>
        <v>0</v>
      </c>
      <c r="AB14" s="81">
        <f t="shared" si="5"/>
        <v>0</v>
      </c>
      <c r="AC14" s="81">
        <f t="shared" si="5"/>
        <v>0</v>
      </c>
      <c r="AD14" s="81">
        <f t="shared" si="5"/>
        <v>0</v>
      </c>
      <c r="AE14" s="81">
        <f t="shared" si="5"/>
        <v>0</v>
      </c>
      <c r="AF14" s="17" t="e">
        <f t="shared" si="2"/>
        <v>#DIV/0!</v>
      </c>
      <c r="AG14" s="81">
        <f>SUM(AG7:AG13)</f>
        <v>0</v>
      </c>
    </row>
    <row r="17" spans="1:8" ht="28.5" customHeight="1" x14ac:dyDescent="0.25">
      <c r="A17" s="64"/>
      <c r="B17" s="154" t="s">
        <v>91</v>
      </c>
      <c r="C17" s="154"/>
      <c r="D17" s="154"/>
      <c r="E17" s="154"/>
      <c r="F17" s="154"/>
      <c r="G17" s="154"/>
      <c r="H17" s="154"/>
    </row>
    <row r="18" spans="1:8" ht="34.5" customHeight="1" x14ac:dyDescent="0.25">
      <c r="A18" s="9" t="s">
        <v>12</v>
      </c>
      <c r="B18" s="202" t="s">
        <v>155</v>
      </c>
      <c r="C18" s="203"/>
      <c r="D18" s="203"/>
      <c r="E18" s="203"/>
      <c r="F18" s="203"/>
      <c r="G18" s="203"/>
      <c r="H18" s="203"/>
    </row>
    <row r="20" spans="1:8" x14ac:dyDescent="0.25">
      <c r="B20" s="77" t="s">
        <v>156</v>
      </c>
    </row>
  </sheetData>
  <mergeCells count="22">
    <mergeCell ref="B1:C1"/>
    <mergeCell ref="B3:H3"/>
    <mergeCell ref="A4:A6"/>
    <mergeCell ref="B4:B6"/>
    <mergeCell ref="C4:C6"/>
    <mergeCell ref="D4:M4"/>
    <mergeCell ref="B18:H18"/>
    <mergeCell ref="N4:W4"/>
    <mergeCell ref="X4:AG4"/>
    <mergeCell ref="D5:D6"/>
    <mergeCell ref="E5:J5"/>
    <mergeCell ref="K5:L5"/>
    <mergeCell ref="M5:M6"/>
    <mergeCell ref="N5:N6"/>
    <mergeCell ref="O5:T5"/>
    <mergeCell ref="U5:V5"/>
    <mergeCell ref="W5:W6"/>
    <mergeCell ref="X5:X6"/>
    <mergeCell ref="Y5:AD5"/>
    <mergeCell ref="AE5:AF5"/>
    <mergeCell ref="AG5:AG6"/>
    <mergeCell ref="B17:H17"/>
  </mergeCells>
  <pageMargins left="0.7" right="0.7" top="0.75" bottom="0.75" header="0.3" footer="0.3"/>
  <pageSetup paperSize="5" scale="83" orientation="landscape" r:id="rId1"/>
  <colBreaks count="1" manualBreakCount="1">
    <brk id="13" max="13"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6"/>
  <sheetViews>
    <sheetView topLeftCell="A17" workbookViewId="0">
      <selection activeCell="M15" sqref="M15"/>
    </sheetView>
  </sheetViews>
  <sheetFormatPr defaultRowHeight="15" x14ac:dyDescent="0.25"/>
  <cols>
    <col min="1" max="1" width="5.7109375" customWidth="1"/>
    <col min="2" max="2" width="16.85546875" customWidth="1"/>
    <col min="3" max="3" width="16" customWidth="1"/>
    <col min="4" max="6" width="16.7109375" customWidth="1"/>
    <col min="7" max="7" width="32" customWidth="1"/>
  </cols>
  <sheetData>
    <row r="1" spans="1:8" x14ac:dyDescent="0.25">
      <c r="F1" s="223" t="s">
        <v>157</v>
      </c>
      <c r="G1" s="223"/>
    </row>
    <row r="2" spans="1:8" ht="15" customHeight="1" x14ac:dyDescent="0.25">
      <c r="B2" s="174" t="s">
        <v>14</v>
      </c>
      <c r="C2" s="174"/>
      <c r="D2" s="174"/>
      <c r="E2" s="174"/>
      <c r="F2" s="174"/>
      <c r="G2" s="174"/>
      <c r="H2" s="174"/>
    </row>
    <row r="3" spans="1:8" x14ac:dyDescent="0.25">
      <c r="A3" s="224" t="s">
        <v>158</v>
      </c>
      <c r="B3" s="224"/>
      <c r="C3" s="224"/>
      <c r="D3" s="224"/>
      <c r="E3" s="224"/>
      <c r="F3" s="224"/>
      <c r="G3" s="224"/>
    </row>
    <row r="4" spans="1:8" x14ac:dyDescent="0.25">
      <c r="A4" s="35"/>
      <c r="B4" s="39" t="s">
        <v>15</v>
      </c>
      <c r="C4" s="225"/>
      <c r="D4" s="226"/>
      <c r="E4" s="226"/>
      <c r="F4" s="226"/>
      <c r="G4" s="227"/>
    </row>
    <row r="5" spans="1:8" ht="18.75" customHeight="1" x14ac:dyDescent="0.25">
      <c r="A5" s="83" t="s">
        <v>159</v>
      </c>
      <c r="B5" s="84" t="s">
        <v>160</v>
      </c>
      <c r="C5" s="83" t="s">
        <v>161</v>
      </c>
      <c r="D5" s="85" t="s">
        <v>162</v>
      </c>
      <c r="E5" s="85" t="s">
        <v>163</v>
      </c>
      <c r="F5" s="85" t="s">
        <v>164</v>
      </c>
      <c r="G5" s="85" t="s">
        <v>16</v>
      </c>
    </row>
    <row r="6" spans="1:8" x14ac:dyDescent="0.25">
      <c r="A6" s="214">
        <v>1</v>
      </c>
      <c r="B6" s="228" t="s">
        <v>56</v>
      </c>
      <c r="C6" s="218">
        <v>263710</v>
      </c>
      <c r="D6" s="237">
        <v>0</v>
      </c>
      <c r="E6" s="237">
        <v>62430</v>
      </c>
      <c r="F6" s="237">
        <v>201280</v>
      </c>
      <c r="G6" s="240" t="s">
        <v>233</v>
      </c>
    </row>
    <row r="7" spans="1:8" x14ac:dyDescent="0.25">
      <c r="A7" s="214"/>
      <c r="B7" s="229"/>
      <c r="C7" s="168"/>
      <c r="D7" s="238"/>
      <c r="E7" s="238"/>
      <c r="F7" s="238"/>
      <c r="G7" s="241"/>
    </row>
    <row r="8" spans="1:8" x14ac:dyDescent="0.25">
      <c r="A8" s="214"/>
      <c r="B8" s="230"/>
      <c r="C8" s="168"/>
      <c r="D8" s="239"/>
      <c r="E8" s="239"/>
      <c r="F8" s="239"/>
      <c r="G8" s="241"/>
    </row>
    <row r="9" spans="1:8" x14ac:dyDescent="0.25">
      <c r="A9" s="214">
        <v>2</v>
      </c>
      <c r="B9" s="231" t="s">
        <v>165</v>
      </c>
      <c r="C9" s="220">
        <v>0</v>
      </c>
      <c r="D9" s="218">
        <v>200000</v>
      </c>
      <c r="E9" s="219">
        <v>46581</v>
      </c>
      <c r="F9" s="219">
        <v>153419</v>
      </c>
      <c r="G9" s="241"/>
    </row>
    <row r="10" spans="1:8" x14ac:dyDescent="0.25">
      <c r="A10" s="214"/>
      <c r="B10" s="232"/>
      <c r="C10" s="220"/>
      <c r="D10" s="168"/>
      <c r="E10" s="220"/>
      <c r="F10" s="220"/>
      <c r="G10" s="241"/>
    </row>
    <row r="11" spans="1:8" x14ac:dyDescent="0.25">
      <c r="A11" s="214"/>
      <c r="B11" s="233"/>
      <c r="C11" s="221"/>
      <c r="D11" s="169"/>
      <c r="E11" s="221"/>
      <c r="F11" s="221"/>
      <c r="G11" s="241"/>
    </row>
    <row r="12" spans="1:8" x14ac:dyDescent="0.25">
      <c r="A12" s="214">
        <v>3</v>
      </c>
      <c r="B12" s="228" t="s">
        <v>60</v>
      </c>
      <c r="C12" s="218"/>
      <c r="D12" s="218">
        <v>199000</v>
      </c>
      <c r="E12" s="219">
        <v>1063</v>
      </c>
      <c r="F12" s="219">
        <v>197937</v>
      </c>
      <c r="G12" s="241"/>
    </row>
    <row r="13" spans="1:8" x14ac:dyDescent="0.25">
      <c r="A13" s="214"/>
      <c r="B13" s="229"/>
      <c r="C13" s="168"/>
      <c r="D13" s="168"/>
      <c r="E13" s="220"/>
      <c r="F13" s="220"/>
      <c r="G13" s="241"/>
    </row>
    <row r="14" spans="1:8" x14ac:dyDescent="0.25">
      <c r="A14" s="214"/>
      <c r="B14" s="230"/>
      <c r="C14" s="169"/>
      <c r="D14" s="169"/>
      <c r="E14" s="221"/>
      <c r="F14" s="221"/>
      <c r="G14" s="241"/>
    </row>
    <row r="15" spans="1:8" ht="30" customHeight="1" x14ac:dyDescent="0.25">
      <c r="A15" s="215">
        <v>4</v>
      </c>
      <c r="B15" s="234" t="s">
        <v>166</v>
      </c>
      <c r="C15" s="219">
        <v>50850</v>
      </c>
      <c r="D15" s="219">
        <v>0</v>
      </c>
      <c r="E15" s="219">
        <v>12900</v>
      </c>
      <c r="F15" s="219">
        <v>37950</v>
      </c>
      <c r="G15" s="241"/>
    </row>
    <row r="16" spans="1:8" x14ac:dyDescent="0.25">
      <c r="A16" s="216"/>
      <c r="B16" s="235"/>
      <c r="C16" s="220"/>
      <c r="D16" s="220"/>
      <c r="E16" s="220"/>
      <c r="F16" s="220"/>
      <c r="G16" s="241"/>
    </row>
    <row r="17" spans="1:7" x14ac:dyDescent="0.25">
      <c r="A17" s="217"/>
      <c r="B17" s="236"/>
      <c r="C17" s="221"/>
      <c r="D17" s="221"/>
      <c r="E17" s="221"/>
      <c r="F17" s="221"/>
      <c r="G17" s="241"/>
    </row>
    <row r="18" spans="1:7" x14ac:dyDescent="0.25">
      <c r="A18" s="6">
        <v>5</v>
      </c>
      <c r="B18" s="87" t="s">
        <v>167</v>
      </c>
      <c r="C18" s="114">
        <v>1400</v>
      </c>
      <c r="D18" s="114">
        <v>500</v>
      </c>
      <c r="E18" s="237">
        <v>735</v>
      </c>
      <c r="F18" s="237">
        <v>3425</v>
      </c>
      <c r="G18" s="241"/>
    </row>
    <row r="19" spans="1:7" x14ac:dyDescent="0.25">
      <c r="A19" s="6">
        <v>6</v>
      </c>
      <c r="B19" s="87" t="s">
        <v>168</v>
      </c>
      <c r="C19" s="114">
        <v>1260</v>
      </c>
      <c r="D19" s="114">
        <v>1000</v>
      </c>
      <c r="E19" s="239"/>
      <c r="F19" s="239"/>
      <c r="G19" s="241"/>
    </row>
    <row r="20" spans="1:7" ht="30" x14ac:dyDescent="0.25">
      <c r="A20" s="88">
        <v>7</v>
      </c>
      <c r="B20" s="89" t="s">
        <v>169</v>
      </c>
      <c r="C20" s="114">
        <v>0</v>
      </c>
      <c r="D20" s="114">
        <v>5000</v>
      </c>
      <c r="E20" s="114">
        <v>895</v>
      </c>
      <c r="F20" s="114">
        <v>4105</v>
      </c>
      <c r="G20" s="241"/>
    </row>
    <row r="21" spans="1:7" x14ac:dyDescent="0.25">
      <c r="A21" s="88">
        <v>8</v>
      </c>
      <c r="B21" s="87" t="s">
        <v>170</v>
      </c>
      <c r="C21" s="114">
        <v>230</v>
      </c>
      <c r="D21" s="118">
        <v>1200</v>
      </c>
      <c r="E21" s="118">
        <v>62</v>
      </c>
      <c r="F21" s="114">
        <v>1368</v>
      </c>
      <c r="G21" s="241"/>
    </row>
    <row r="22" spans="1:7" x14ac:dyDescent="0.25">
      <c r="A22" s="88">
        <v>9</v>
      </c>
      <c r="B22" s="87" t="s">
        <v>171</v>
      </c>
      <c r="C22" s="38">
        <v>79850</v>
      </c>
      <c r="D22" s="86">
        <v>50000</v>
      </c>
      <c r="E22" s="86">
        <v>8990</v>
      </c>
      <c r="F22" s="86">
        <v>120860</v>
      </c>
      <c r="G22" s="242"/>
    </row>
    <row r="23" spans="1:7" x14ac:dyDescent="0.25">
      <c r="A23" s="90"/>
      <c r="B23" s="91"/>
      <c r="C23" s="92"/>
      <c r="D23" s="92"/>
      <c r="E23" s="92"/>
      <c r="F23" s="92"/>
      <c r="G23" s="92"/>
    </row>
    <row r="24" spans="1:7" x14ac:dyDescent="0.25">
      <c r="A24" s="90"/>
      <c r="B24" s="91"/>
      <c r="C24" s="92"/>
      <c r="D24" s="92"/>
      <c r="E24" s="92"/>
      <c r="F24" s="92"/>
      <c r="G24" s="92"/>
    </row>
    <row r="26" spans="1:7" ht="30" customHeight="1" x14ac:dyDescent="0.25">
      <c r="B26" s="222" t="s">
        <v>172</v>
      </c>
      <c r="C26" s="222"/>
      <c r="D26" s="222"/>
      <c r="E26" s="222"/>
      <c r="F26" s="222"/>
      <c r="G26" s="222"/>
    </row>
  </sheetData>
  <mergeCells count="32">
    <mergeCell ref="C9:C11"/>
    <mergeCell ref="F6:F8"/>
    <mergeCell ref="G6:G22"/>
    <mergeCell ref="E18:E19"/>
    <mergeCell ref="F18:F19"/>
    <mergeCell ref="D9:D11"/>
    <mergeCell ref="E9:E11"/>
    <mergeCell ref="F9:F11"/>
    <mergeCell ref="C6:C8"/>
    <mergeCell ref="D6:D8"/>
    <mergeCell ref="E6:E8"/>
    <mergeCell ref="B26:G26"/>
    <mergeCell ref="F1:G1"/>
    <mergeCell ref="B2:H2"/>
    <mergeCell ref="A3:G3"/>
    <mergeCell ref="C4:G4"/>
    <mergeCell ref="A6:A8"/>
    <mergeCell ref="A9:A11"/>
    <mergeCell ref="B6:B8"/>
    <mergeCell ref="B9:B11"/>
    <mergeCell ref="B12:B14"/>
    <mergeCell ref="B15:B17"/>
    <mergeCell ref="C15:C17"/>
    <mergeCell ref="D15:D17"/>
    <mergeCell ref="E15:E17"/>
    <mergeCell ref="F15:F17"/>
    <mergeCell ref="C12:C14"/>
    <mergeCell ref="A12:A14"/>
    <mergeCell ref="A15:A17"/>
    <mergeCell ref="D12:D14"/>
    <mergeCell ref="E12:E14"/>
    <mergeCell ref="F12:F14"/>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31"/>
  <sheetViews>
    <sheetView view="pageBreakPreview" zoomScale="60" zoomScaleNormal="90" workbookViewId="0">
      <pane xSplit="2" ySplit="4" topLeftCell="C5" activePane="bottomRight" state="frozenSplit"/>
      <selection activeCell="K30" sqref="K30"/>
      <selection pane="topRight" activeCell="K30" sqref="K30"/>
      <selection pane="bottomLeft" activeCell="K30" sqref="K30"/>
      <selection pane="bottomRight" activeCell="X6" sqref="X6"/>
    </sheetView>
  </sheetViews>
  <sheetFormatPr defaultColWidth="9.140625" defaultRowHeight="15" x14ac:dyDescent="0.25"/>
  <cols>
    <col min="1" max="1" width="5.5703125" style="1" customWidth="1"/>
    <col min="2" max="2" width="25.7109375" style="1" customWidth="1"/>
    <col min="3" max="3" width="12.7109375" style="1" bestFit="1" customWidth="1"/>
    <col min="4" max="4" width="7.42578125" style="1" customWidth="1"/>
    <col min="5" max="5" width="7" style="1" customWidth="1"/>
    <col min="6" max="6" width="9.7109375" style="1" customWidth="1"/>
    <col min="7" max="7" width="12.42578125" style="1" customWidth="1"/>
    <col min="8" max="8" width="6.28515625" style="1" bestFit="1" customWidth="1"/>
    <col min="9" max="9" width="7.140625" style="1" bestFit="1" customWidth="1"/>
    <col min="10" max="10" width="9.7109375" style="1" customWidth="1"/>
    <col min="11" max="11" width="16.28515625" style="1" customWidth="1"/>
    <col min="12" max="12" width="12.7109375" style="1" bestFit="1" customWidth="1"/>
    <col min="13" max="13" width="6.28515625" style="1" bestFit="1" customWidth="1"/>
    <col min="14" max="14" width="7.140625" style="1" bestFit="1" customWidth="1"/>
    <col min="15" max="15" width="9.7109375" style="1" customWidth="1"/>
    <col min="16" max="16" width="10.140625" style="1" customWidth="1"/>
    <col min="17" max="17" width="12.7109375" style="1" bestFit="1" customWidth="1"/>
    <col min="18" max="18" width="6.28515625" style="1" bestFit="1" customWidth="1"/>
    <col min="19" max="19" width="7.140625" style="1" bestFit="1" customWidth="1"/>
    <col min="20" max="20" width="9.7109375" style="1" customWidth="1"/>
    <col min="21" max="21" width="19.5703125" style="1" customWidth="1"/>
    <col min="22" max="16384" width="9.140625" style="1"/>
  </cols>
  <sheetData>
    <row r="1" spans="1:21" ht="18.75" customHeight="1" x14ac:dyDescent="0.25">
      <c r="A1" s="243" t="s">
        <v>173</v>
      </c>
      <c r="B1" s="243"/>
      <c r="C1" s="243"/>
      <c r="D1" s="243"/>
      <c r="E1" s="243"/>
      <c r="F1" s="243"/>
      <c r="G1" s="243"/>
      <c r="H1" s="243"/>
      <c r="I1" s="243"/>
      <c r="J1" s="243"/>
      <c r="K1" s="243"/>
      <c r="L1" s="243"/>
      <c r="M1" s="243"/>
      <c r="N1" s="243"/>
      <c r="O1" s="243"/>
      <c r="P1" s="243"/>
      <c r="Q1" s="243"/>
      <c r="R1" s="243"/>
      <c r="S1" s="243"/>
      <c r="T1" s="243"/>
      <c r="U1" s="243"/>
    </row>
    <row r="2" spans="1:21" ht="18.75" customHeight="1" x14ac:dyDescent="0.25">
      <c r="A2" s="174" t="s">
        <v>14</v>
      </c>
      <c r="B2" s="174"/>
      <c r="C2" s="174"/>
      <c r="D2" s="174"/>
      <c r="E2" s="174"/>
      <c r="F2" s="174"/>
      <c r="G2" s="174"/>
      <c r="H2" s="93"/>
      <c r="I2" s="93"/>
      <c r="J2" s="93"/>
      <c r="K2" s="93"/>
      <c r="L2" s="93"/>
      <c r="M2" s="93"/>
      <c r="N2" s="93"/>
      <c r="O2" s="93"/>
      <c r="P2" s="93"/>
      <c r="Q2" s="93"/>
      <c r="R2" s="93"/>
      <c r="S2" s="93"/>
      <c r="T2" s="93"/>
      <c r="U2" s="93"/>
    </row>
    <row r="3" spans="1:21" s="24" customFormat="1" ht="21" x14ac:dyDescent="0.25">
      <c r="A3" s="244" t="s">
        <v>120</v>
      </c>
      <c r="B3" s="245" t="s">
        <v>1</v>
      </c>
      <c r="C3" s="246" t="s">
        <v>174</v>
      </c>
      <c r="D3" s="246"/>
      <c r="E3" s="246"/>
      <c r="F3" s="246"/>
      <c r="G3" s="247" t="s">
        <v>175</v>
      </c>
      <c r="H3" s="247"/>
      <c r="I3" s="247"/>
      <c r="J3" s="247"/>
      <c r="K3" s="247"/>
      <c r="L3" s="246" t="s">
        <v>176</v>
      </c>
      <c r="M3" s="246"/>
      <c r="N3" s="246"/>
      <c r="O3" s="246"/>
      <c r="P3" s="246"/>
      <c r="Q3" s="247" t="s">
        <v>177</v>
      </c>
      <c r="R3" s="247"/>
      <c r="S3" s="247"/>
      <c r="T3" s="247"/>
      <c r="U3" s="247"/>
    </row>
    <row r="4" spans="1:21" s="24" customFormat="1" ht="57" customHeight="1" x14ac:dyDescent="0.25">
      <c r="A4" s="244"/>
      <c r="B4" s="245"/>
      <c r="C4" s="144" t="s">
        <v>178</v>
      </c>
      <c r="D4" s="144" t="s">
        <v>179</v>
      </c>
      <c r="E4" s="144" t="s">
        <v>180</v>
      </c>
      <c r="F4" s="144" t="s">
        <v>181</v>
      </c>
      <c r="G4" s="143" t="s">
        <v>178</v>
      </c>
      <c r="H4" s="143" t="s">
        <v>179</v>
      </c>
      <c r="I4" s="143" t="s">
        <v>180</v>
      </c>
      <c r="J4" s="143" t="s">
        <v>181</v>
      </c>
      <c r="K4" s="143" t="s">
        <v>182</v>
      </c>
      <c r="L4" s="144" t="s">
        <v>178</v>
      </c>
      <c r="M4" s="144" t="s">
        <v>179</v>
      </c>
      <c r="N4" s="144" t="s">
        <v>180</v>
      </c>
      <c r="O4" s="144" t="s">
        <v>181</v>
      </c>
      <c r="P4" s="144" t="s">
        <v>182</v>
      </c>
      <c r="Q4" s="143" t="s">
        <v>178</v>
      </c>
      <c r="R4" s="143" t="s">
        <v>179</v>
      </c>
      <c r="S4" s="143" t="s">
        <v>180</v>
      </c>
      <c r="T4" s="143" t="s">
        <v>181</v>
      </c>
      <c r="U4" s="143" t="s">
        <v>182</v>
      </c>
    </row>
    <row r="5" spans="1:21" s="24" customFormat="1" ht="21" x14ac:dyDescent="0.25">
      <c r="A5" s="112">
        <v>1</v>
      </c>
      <c r="B5" s="142" t="s">
        <v>226</v>
      </c>
      <c r="C5" s="141"/>
      <c r="D5" s="141"/>
      <c r="E5" s="141">
        <v>1</v>
      </c>
      <c r="F5" s="145">
        <v>1</v>
      </c>
      <c r="G5" s="141"/>
      <c r="H5" s="141"/>
      <c r="I5" s="141"/>
      <c r="J5" s="145"/>
      <c r="K5" s="140"/>
      <c r="L5" s="141"/>
      <c r="M5" s="141"/>
      <c r="N5" s="141"/>
      <c r="O5" s="145"/>
      <c r="P5" s="140"/>
      <c r="Q5" s="141"/>
      <c r="R5" s="141"/>
      <c r="S5" s="141">
        <v>1</v>
      </c>
      <c r="T5" s="145">
        <v>1</v>
      </c>
      <c r="U5" s="140">
        <v>30000</v>
      </c>
    </row>
    <row r="6" spans="1:21" s="24" customFormat="1" ht="21" x14ac:dyDescent="0.25">
      <c r="A6" s="112">
        <v>2</v>
      </c>
      <c r="B6" s="142" t="s">
        <v>225</v>
      </c>
      <c r="C6" s="141"/>
      <c r="D6" s="141"/>
      <c r="E6" s="141">
        <v>1</v>
      </c>
      <c r="F6" s="145">
        <v>1</v>
      </c>
      <c r="G6" s="141"/>
      <c r="H6" s="141"/>
      <c r="I6" s="141"/>
      <c r="J6" s="145"/>
      <c r="K6" s="140"/>
      <c r="L6" s="141"/>
      <c r="M6" s="141"/>
      <c r="N6" s="141"/>
      <c r="O6" s="145"/>
      <c r="P6" s="140"/>
      <c r="Q6" s="141"/>
      <c r="R6" s="141"/>
      <c r="S6" s="141">
        <v>1</v>
      </c>
      <c r="T6" s="145">
        <v>1</v>
      </c>
      <c r="U6" s="140">
        <v>30000</v>
      </c>
    </row>
    <row r="7" spans="1:21" s="107" customFormat="1" ht="21" x14ac:dyDescent="0.25">
      <c r="A7" s="112"/>
      <c r="B7" s="142"/>
      <c r="C7" s="141"/>
      <c r="D7" s="141"/>
      <c r="E7" s="141"/>
      <c r="F7" s="145"/>
      <c r="G7" s="141"/>
      <c r="H7" s="141"/>
      <c r="I7" s="141"/>
      <c r="J7" s="145"/>
      <c r="K7" s="140"/>
      <c r="L7" s="141"/>
      <c r="M7" s="141"/>
      <c r="N7" s="141"/>
      <c r="O7" s="145"/>
      <c r="P7" s="140"/>
      <c r="Q7" s="141"/>
      <c r="R7" s="141"/>
      <c r="S7" s="141"/>
      <c r="T7" s="145"/>
      <c r="U7" s="140"/>
    </row>
    <row r="8" spans="1:21" s="107" customFormat="1" ht="21" x14ac:dyDescent="0.25">
      <c r="A8" s="112"/>
      <c r="B8" s="142"/>
      <c r="C8" s="141"/>
      <c r="D8" s="141"/>
      <c r="E8" s="141"/>
      <c r="F8" s="145"/>
      <c r="G8" s="141"/>
      <c r="H8" s="141"/>
      <c r="I8" s="141"/>
      <c r="J8" s="145"/>
      <c r="K8" s="140"/>
      <c r="L8" s="141"/>
      <c r="M8" s="141"/>
      <c r="N8" s="141"/>
      <c r="O8" s="145"/>
      <c r="P8" s="140"/>
      <c r="Q8" s="141"/>
      <c r="R8" s="141"/>
      <c r="S8" s="141"/>
      <c r="T8" s="145"/>
      <c r="U8" s="140"/>
    </row>
    <row r="9" spans="1:21" s="107" customFormat="1" ht="21" x14ac:dyDescent="0.25">
      <c r="A9" s="112"/>
      <c r="B9" s="142"/>
      <c r="C9" s="141"/>
      <c r="D9" s="141"/>
      <c r="E9" s="141"/>
      <c r="F9" s="145"/>
      <c r="G9" s="141"/>
      <c r="H9" s="141"/>
      <c r="I9" s="141"/>
      <c r="J9" s="145"/>
      <c r="K9" s="140"/>
      <c r="L9" s="141"/>
      <c r="M9" s="141"/>
      <c r="N9" s="141"/>
      <c r="O9" s="145"/>
      <c r="P9" s="140"/>
      <c r="Q9" s="141"/>
      <c r="R9" s="141"/>
      <c r="S9" s="141"/>
      <c r="T9" s="145"/>
      <c r="U9" s="140"/>
    </row>
    <row r="10" spans="1:21" s="107" customFormat="1" ht="21" x14ac:dyDescent="0.25">
      <c r="A10" s="112"/>
      <c r="B10" s="142"/>
      <c r="C10" s="141"/>
      <c r="D10" s="141"/>
      <c r="E10" s="141"/>
      <c r="F10" s="145"/>
      <c r="G10" s="141"/>
      <c r="H10" s="141"/>
      <c r="I10" s="141"/>
      <c r="J10" s="145"/>
      <c r="K10" s="140"/>
      <c r="L10" s="141"/>
      <c r="M10" s="141"/>
      <c r="N10" s="141"/>
      <c r="O10" s="145"/>
      <c r="P10" s="140"/>
      <c r="Q10" s="141"/>
      <c r="R10" s="141"/>
      <c r="S10" s="141"/>
      <c r="T10" s="145"/>
      <c r="U10" s="140"/>
    </row>
    <row r="11" spans="1:21" s="107" customFormat="1" ht="21" x14ac:dyDescent="0.25">
      <c r="A11" s="112"/>
      <c r="B11" s="142"/>
      <c r="C11" s="141"/>
      <c r="D11" s="141"/>
      <c r="E11" s="141"/>
      <c r="F11" s="145"/>
      <c r="G11" s="141"/>
      <c r="H11" s="141"/>
      <c r="I11" s="141"/>
      <c r="J11" s="145"/>
      <c r="K11" s="140"/>
      <c r="L11" s="141"/>
      <c r="M11" s="141"/>
      <c r="N11" s="141"/>
      <c r="O11" s="145"/>
      <c r="P11" s="140"/>
      <c r="Q11" s="141"/>
      <c r="R11" s="141"/>
      <c r="S11" s="141"/>
      <c r="T11" s="145"/>
      <c r="U11" s="140"/>
    </row>
    <row r="12" spans="1:21" s="107" customFormat="1" ht="21" x14ac:dyDescent="0.25">
      <c r="A12" s="112"/>
      <c r="B12" s="142"/>
      <c r="C12" s="141"/>
      <c r="D12" s="141"/>
      <c r="E12" s="141"/>
      <c r="F12" s="145"/>
      <c r="G12" s="141"/>
      <c r="H12" s="141"/>
      <c r="I12" s="141"/>
      <c r="J12" s="145"/>
      <c r="K12" s="140"/>
      <c r="L12" s="141"/>
      <c r="M12" s="141"/>
      <c r="N12" s="141"/>
      <c r="O12" s="145"/>
      <c r="P12" s="140"/>
      <c r="Q12" s="141"/>
      <c r="R12" s="141"/>
      <c r="S12" s="141"/>
      <c r="T12" s="145"/>
      <c r="U12" s="140"/>
    </row>
    <row r="13" spans="1:21" s="24" customFormat="1" ht="21" x14ac:dyDescent="0.25">
      <c r="A13" s="112"/>
      <c r="B13" s="142"/>
      <c r="C13" s="141"/>
      <c r="D13" s="141"/>
      <c r="E13" s="141"/>
      <c r="F13" s="145"/>
      <c r="G13" s="141"/>
      <c r="H13" s="141"/>
      <c r="I13" s="141"/>
      <c r="J13" s="145"/>
      <c r="K13" s="140"/>
      <c r="L13" s="141"/>
      <c r="M13" s="141"/>
      <c r="N13" s="141"/>
      <c r="O13" s="145"/>
      <c r="P13" s="140"/>
      <c r="Q13" s="141"/>
      <c r="R13" s="141"/>
      <c r="S13" s="141"/>
      <c r="T13" s="145"/>
      <c r="U13" s="140"/>
    </row>
    <row r="14" spans="1:21" s="24" customFormat="1" ht="21" x14ac:dyDescent="0.25">
      <c r="A14" s="112"/>
      <c r="B14" s="142"/>
      <c r="C14" s="141"/>
      <c r="D14" s="141"/>
      <c r="E14" s="141"/>
      <c r="F14" s="145"/>
      <c r="G14" s="141"/>
      <c r="H14" s="141"/>
      <c r="I14" s="141"/>
      <c r="J14" s="145"/>
      <c r="K14" s="140"/>
      <c r="L14" s="141"/>
      <c r="M14" s="141"/>
      <c r="N14" s="141"/>
      <c r="O14" s="145"/>
      <c r="P14" s="140"/>
      <c r="Q14" s="141"/>
      <c r="R14" s="141"/>
      <c r="S14" s="141"/>
      <c r="T14" s="145"/>
      <c r="U14" s="140"/>
    </row>
    <row r="15" spans="1:21" s="24" customFormat="1" ht="21" x14ac:dyDescent="0.25">
      <c r="A15" s="112"/>
      <c r="B15" s="142"/>
      <c r="C15" s="141"/>
      <c r="D15" s="141"/>
      <c r="E15" s="141"/>
      <c r="F15" s="145"/>
      <c r="G15" s="141"/>
      <c r="H15" s="141"/>
      <c r="I15" s="141"/>
      <c r="J15" s="145"/>
      <c r="K15" s="140"/>
      <c r="L15" s="141"/>
      <c r="M15" s="141"/>
      <c r="N15" s="141"/>
      <c r="O15" s="145"/>
      <c r="P15" s="140"/>
      <c r="Q15" s="141"/>
      <c r="R15" s="141"/>
      <c r="S15" s="141"/>
      <c r="T15" s="145"/>
      <c r="U15" s="140"/>
    </row>
    <row r="16" spans="1:21" s="24" customFormat="1" ht="21" x14ac:dyDescent="0.25">
      <c r="A16" s="112"/>
      <c r="B16" s="142"/>
      <c r="C16" s="141"/>
      <c r="D16" s="141"/>
      <c r="E16" s="141"/>
      <c r="F16" s="145"/>
      <c r="G16" s="141"/>
      <c r="H16" s="141"/>
      <c r="I16" s="141"/>
      <c r="J16" s="145"/>
      <c r="K16" s="140"/>
      <c r="L16" s="141"/>
      <c r="M16" s="141"/>
      <c r="N16" s="141"/>
      <c r="O16" s="145"/>
      <c r="P16" s="140"/>
      <c r="Q16" s="141"/>
      <c r="R16" s="141"/>
      <c r="S16" s="141"/>
      <c r="T16" s="145"/>
      <c r="U16" s="140"/>
    </row>
    <row r="17" spans="1:21" s="24" customFormat="1" ht="21" x14ac:dyDescent="0.25">
      <c r="A17" s="112"/>
      <c r="B17" s="142"/>
      <c r="C17" s="141"/>
      <c r="D17" s="141"/>
      <c r="E17" s="141"/>
      <c r="F17" s="145"/>
      <c r="G17" s="141"/>
      <c r="H17" s="141"/>
      <c r="I17" s="141"/>
      <c r="J17" s="145"/>
      <c r="K17" s="140"/>
      <c r="L17" s="141"/>
      <c r="M17" s="141"/>
      <c r="N17" s="141"/>
      <c r="O17" s="145"/>
      <c r="P17" s="140"/>
      <c r="Q17" s="141"/>
      <c r="R17" s="141"/>
      <c r="S17" s="141"/>
      <c r="T17" s="145"/>
      <c r="U17" s="140"/>
    </row>
    <row r="18" spans="1:21" s="24" customFormat="1" ht="21" x14ac:dyDescent="0.25">
      <c r="A18" s="112"/>
      <c r="B18" s="142"/>
      <c r="C18" s="141"/>
      <c r="D18" s="141"/>
      <c r="E18" s="141"/>
      <c r="F18" s="145"/>
      <c r="G18" s="141"/>
      <c r="H18" s="141"/>
      <c r="I18" s="141"/>
      <c r="J18" s="145"/>
      <c r="K18" s="140"/>
      <c r="L18" s="141"/>
      <c r="M18" s="141"/>
      <c r="N18" s="141"/>
      <c r="O18" s="145"/>
      <c r="P18" s="140"/>
      <c r="Q18" s="141"/>
      <c r="R18" s="141"/>
      <c r="S18" s="141"/>
      <c r="T18" s="145"/>
      <c r="U18" s="140"/>
    </row>
    <row r="19" spans="1:21" s="24" customFormat="1" ht="21" x14ac:dyDescent="0.25">
      <c r="A19" s="112"/>
      <c r="B19" s="142"/>
      <c r="C19" s="141"/>
      <c r="D19" s="141"/>
      <c r="E19" s="141"/>
      <c r="F19" s="145"/>
      <c r="G19" s="141"/>
      <c r="H19" s="141"/>
      <c r="I19" s="141"/>
      <c r="J19" s="145"/>
      <c r="K19" s="140"/>
      <c r="L19" s="141"/>
      <c r="M19" s="141"/>
      <c r="N19" s="141"/>
      <c r="O19" s="145"/>
      <c r="P19" s="140"/>
      <c r="Q19" s="141"/>
      <c r="R19" s="141"/>
      <c r="S19" s="141"/>
      <c r="T19" s="145"/>
      <c r="U19" s="140"/>
    </row>
    <row r="20" spans="1:21" s="24" customFormat="1" ht="21" x14ac:dyDescent="0.25">
      <c r="A20" s="112"/>
      <c r="B20" s="142"/>
      <c r="C20" s="141"/>
      <c r="D20" s="141"/>
      <c r="E20" s="141"/>
      <c r="F20" s="145"/>
      <c r="G20" s="141"/>
      <c r="H20" s="141"/>
      <c r="I20" s="141"/>
      <c r="J20" s="145"/>
      <c r="K20" s="140"/>
      <c r="L20" s="141"/>
      <c r="M20" s="141"/>
      <c r="N20" s="141"/>
      <c r="O20" s="145"/>
      <c r="P20" s="140"/>
      <c r="Q20" s="141"/>
      <c r="R20" s="141"/>
      <c r="S20" s="141"/>
      <c r="T20" s="145"/>
      <c r="U20" s="140"/>
    </row>
    <row r="21" spans="1:21" s="24" customFormat="1" ht="21" x14ac:dyDescent="0.25">
      <c r="A21" s="112"/>
      <c r="B21" s="142"/>
      <c r="C21" s="141"/>
      <c r="D21" s="141"/>
      <c r="E21" s="141"/>
      <c r="F21" s="145"/>
      <c r="G21" s="141"/>
      <c r="H21" s="141"/>
      <c r="I21" s="141"/>
      <c r="J21" s="145"/>
      <c r="K21" s="140"/>
      <c r="L21" s="141"/>
      <c r="M21" s="141"/>
      <c r="N21" s="141"/>
      <c r="O21" s="145"/>
      <c r="P21" s="140"/>
      <c r="Q21" s="141"/>
      <c r="R21" s="141"/>
      <c r="S21" s="141"/>
      <c r="T21" s="145"/>
      <c r="U21" s="140"/>
    </row>
    <row r="22" spans="1:21" s="24" customFormat="1" ht="21" x14ac:dyDescent="0.25">
      <c r="A22" s="112"/>
      <c r="B22" s="142"/>
      <c r="C22" s="141"/>
      <c r="D22" s="141"/>
      <c r="E22" s="141"/>
      <c r="F22" s="145"/>
      <c r="G22" s="141"/>
      <c r="H22" s="141"/>
      <c r="I22" s="141"/>
      <c r="J22" s="145"/>
      <c r="K22" s="140"/>
      <c r="L22" s="141"/>
      <c r="M22" s="141"/>
      <c r="N22" s="141"/>
      <c r="O22" s="145"/>
      <c r="P22" s="140"/>
      <c r="Q22" s="141"/>
      <c r="R22" s="141"/>
      <c r="S22" s="141"/>
      <c r="T22" s="145"/>
      <c r="U22" s="140"/>
    </row>
    <row r="23" spans="1:21" s="24" customFormat="1" ht="21" x14ac:dyDescent="0.25">
      <c r="A23" s="112"/>
      <c r="B23" s="142"/>
      <c r="C23" s="141"/>
      <c r="D23" s="141"/>
      <c r="E23" s="141"/>
      <c r="F23" s="145"/>
      <c r="G23" s="141"/>
      <c r="H23" s="141"/>
      <c r="I23" s="141"/>
      <c r="J23" s="145"/>
      <c r="K23" s="140"/>
      <c r="L23" s="141"/>
      <c r="M23" s="141"/>
      <c r="N23" s="141"/>
      <c r="O23" s="145"/>
      <c r="P23" s="140"/>
      <c r="Q23" s="141"/>
      <c r="R23" s="141"/>
      <c r="S23" s="141"/>
      <c r="T23" s="145"/>
      <c r="U23" s="140"/>
    </row>
    <row r="24" spans="1:21" s="24" customFormat="1" ht="21" x14ac:dyDescent="0.25">
      <c r="A24" s="112"/>
      <c r="B24" s="142"/>
      <c r="C24" s="141"/>
      <c r="D24" s="141"/>
      <c r="E24" s="141"/>
      <c r="F24" s="145"/>
      <c r="G24" s="141"/>
      <c r="H24" s="141"/>
      <c r="I24" s="141"/>
      <c r="J24" s="145"/>
      <c r="K24" s="140"/>
      <c r="L24" s="141"/>
      <c r="M24" s="141"/>
      <c r="N24" s="141"/>
      <c r="O24" s="145"/>
      <c r="P24" s="140"/>
      <c r="Q24" s="141"/>
      <c r="R24" s="141"/>
      <c r="S24" s="141"/>
      <c r="T24" s="145"/>
      <c r="U24" s="140"/>
    </row>
    <row r="25" spans="1:21" s="24" customFormat="1" ht="21" x14ac:dyDescent="0.25">
      <c r="A25" s="112"/>
      <c r="B25" s="142"/>
      <c r="C25" s="141"/>
      <c r="D25" s="141"/>
      <c r="E25" s="141"/>
      <c r="F25" s="145"/>
      <c r="G25" s="141"/>
      <c r="H25" s="141"/>
      <c r="I25" s="141"/>
      <c r="J25" s="145"/>
      <c r="K25" s="140"/>
      <c r="L25" s="141"/>
      <c r="M25" s="141"/>
      <c r="N25" s="141"/>
      <c r="O25" s="145"/>
      <c r="P25" s="140"/>
      <c r="Q25" s="141"/>
      <c r="R25" s="141"/>
      <c r="S25" s="141"/>
      <c r="T25" s="145"/>
      <c r="U25" s="140"/>
    </row>
    <row r="26" spans="1:21" s="95" customFormat="1" ht="21" x14ac:dyDescent="0.25">
      <c r="A26" s="94"/>
      <c r="B26" s="139" t="s">
        <v>9</v>
      </c>
      <c r="C26" s="137">
        <f>SUM(C5:C25)</f>
        <v>0</v>
      </c>
      <c r="D26" s="137">
        <f t="shared" ref="D26:U26" si="0">SUM(D5:D25)</f>
        <v>0</v>
      </c>
      <c r="E26" s="137">
        <f t="shared" si="0"/>
        <v>2</v>
      </c>
      <c r="F26" s="137">
        <f t="shared" si="0"/>
        <v>2</v>
      </c>
      <c r="G26" s="137">
        <f t="shared" si="0"/>
        <v>0</v>
      </c>
      <c r="H26" s="137">
        <f t="shared" si="0"/>
        <v>0</v>
      </c>
      <c r="I26" s="137">
        <f>SUM(I5:I25)</f>
        <v>0</v>
      </c>
      <c r="J26" s="137">
        <f>SUM(J5:J25)</f>
        <v>0</v>
      </c>
      <c r="K26" s="138">
        <f t="shared" si="0"/>
        <v>0</v>
      </c>
      <c r="L26" s="137">
        <f t="shared" si="0"/>
        <v>0</v>
      </c>
      <c r="M26" s="137">
        <f t="shared" si="0"/>
        <v>0</v>
      </c>
      <c r="N26" s="137">
        <f t="shared" si="0"/>
        <v>0</v>
      </c>
      <c r="O26" s="137">
        <f t="shared" si="0"/>
        <v>0</v>
      </c>
      <c r="P26" s="138">
        <f t="shared" si="0"/>
        <v>0</v>
      </c>
      <c r="Q26" s="137">
        <f t="shared" si="0"/>
        <v>0</v>
      </c>
      <c r="R26" s="137">
        <f t="shared" si="0"/>
        <v>0</v>
      </c>
      <c r="S26" s="137">
        <f t="shared" si="0"/>
        <v>2</v>
      </c>
      <c r="T26" s="137">
        <f t="shared" si="0"/>
        <v>2</v>
      </c>
      <c r="U26" s="138">
        <f t="shared" si="0"/>
        <v>60000</v>
      </c>
    </row>
    <row r="29" spans="1:21" ht="27" customHeight="1" x14ac:dyDescent="0.25">
      <c r="A29" s="64"/>
      <c r="B29" s="154" t="s">
        <v>91</v>
      </c>
      <c r="C29" s="154"/>
      <c r="D29" s="154"/>
      <c r="E29" s="154"/>
      <c r="F29" s="154"/>
      <c r="G29" s="154"/>
      <c r="H29" s="154"/>
    </row>
    <row r="31" spans="1:21" x14ac:dyDescent="0.25">
      <c r="B31" s="77" t="s">
        <v>156</v>
      </c>
    </row>
  </sheetData>
  <mergeCells count="9">
    <mergeCell ref="B29:H29"/>
    <mergeCell ref="A1:U1"/>
    <mergeCell ref="A2:G2"/>
    <mergeCell ref="A3:A4"/>
    <mergeCell ref="B3:B4"/>
    <mergeCell ref="C3:F3"/>
    <mergeCell ref="G3:K3"/>
    <mergeCell ref="L3:P3"/>
    <mergeCell ref="Q3:U3"/>
  </mergeCells>
  <pageMargins left="0.7" right="0.7" top="0.75" bottom="0.75" header="0.3" footer="0.3"/>
  <pageSetup paperSize="5" scale="72" orientation="landscape"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4"/>
  <sheetViews>
    <sheetView zoomScale="90" zoomScaleNormal="90" workbookViewId="0">
      <selection activeCell="I6" sqref="I6"/>
    </sheetView>
  </sheetViews>
  <sheetFormatPr defaultColWidth="9.140625" defaultRowHeight="15" x14ac:dyDescent="0.25"/>
  <cols>
    <col min="1" max="1" width="6" style="4" customWidth="1"/>
    <col min="2" max="2" width="34.7109375" style="4" customWidth="1"/>
    <col min="3" max="3" width="26" style="4" customWidth="1"/>
    <col min="4" max="4" width="23.85546875" style="4" customWidth="1"/>
    <col min="5" max="5" width="13.5703125" style="4" customWidth="1"/>
    <col min="6" max="6" width="27.140625" style="4" customWidth="1"/>
    <col min="7" max="7" width="26.7109375" style="4" customWidth="1"/>
    <col min="8" max="16384" width="9.140625" style="4"/>
  </cols>
  <sheetData>
    <row r="1" spans="1:7" ht="16.5" thickBot="1" x14ac:dyDescent="0.3">
      <c r="A1" s="248" t="s">
        <v>183</v>
      </c>
      <c r="B1" s="248"/>
      <c r="C1" s="248"/>
      <c r="D1" s="248"/>
      <c r="E1" s="248"/>
      <c r="F1" s="248"/>
      <c r="G1" s="248"/>
    </row>
    <row r="2" spans="1:7" x14ac:dyDescent="0.25">
      <c r="A2" s="174" t="s">
        <v>14</v>
      </c>
      <c r="B2" s="174"/>
      <c r="C2" s="174"/>
      <c r="D2" s="174"/>
      <c r="E2" s="174"/>
      <c r="F2" s="174"/>
      <c r="G2" s="174"/>
    </row>
    <row r="3" spans="1:7" ht="60" x14ac:dyDescent="0.25">
      <c r="A3" s="96" t="s">
        <v>120</v>
      </c>
      <c r="B3" s="96" t="s">
        <v>184</v>
      </c>
      <c r="C3" s="97" t="s">
        <v>185</v>
      </c>
      <c r="D3" s="97" t="s">
        <v>186</v>
      </c>
      <c r="E3" s="97" t="s">
        <v>187</v>
      </c>
      <c r="F3" s="97" t="s">
        <v>188</v>
      </c>
      <c r="G3" s="97" t="s">
        <v>189</v>
      </c>
    </row>
    <row r="4" spans="1:7" x14ac:dyDescent="0.25">
      <c r="A4" s="129">
        <v>1</v>
      </c>
      <c r="B4" s="130" t="s">
        <v>232</v>
      </c>
      <c r="C4" s="131">
        <v>2</v>
      </c>
      <c r="D4" s="131">
        <v>2</v>
      </c>
      <c r="E4" s="131">
        <v>2</v>
      </c>
      <c r="F4" s="151">
        <v>316</v>
      </c>
      <c r="G4" s="152">
        <v>25</v>
      </c>
    </row>
    <row r="5" spans="1:7" x14ac:dyDescent="0.25">
      <c r="A5" s="129">
        <v>2</v>
      </c>
      <c r="B5" s="133" t="s">
        <v>224</v>
      </c>
      <c r="C5" s="131">
        <v>0</v>
      </c>
      <c r="D5" s="131">
        <v>0</v>
      </c>
      <c r="E5" s="131">
        <v>0</v>
      </c>
      <c r="F5" s="151">
        <v>0</v>
      </c>
      <c r="G5" s="152">
        <v>0</v>
      </c>
    </row>
    <row r="6" spans="1:7" x14ac:dyDescent="0.25">
      <c r="A6" s="129">
        <v>3</v>
      </c>
      <c r="B6" s="133" t="s">
        <v>225</v>
      </c>
      <c r="C6" s="131">
        <v>1</v>
      </c>
      <c r="D6" s="131">
        <v>1</v>
      </c>
      <c r="E6" s="131">
        <v>1</v>
      </c>
      <c r="F6" s="151">
        <v>268.3</v>
      </c>
      <c r="G6" s="152">
        <v>0</v>
      </c>
    </row>
    <row r="7" spans="1:7" x14ac:dyDescent="0.25">
      <c r="A7" s="129">
        <v>4</v>
      </c>
      <c r="B7" s="133" t="s">
        <v>226</v>
      </c>
      <c r="C7" s="131">
        <v>1</v>
      </c>
      <c r="D7" s="131">
        <v>1</v>
      </c>
      <c r="E7" s="131">
        <v>1</v>
      </c>
      <c r="F7" s="151">
        <v>185</v>
      </c>
      <c r="G7" s="152">
        <v>6</v>
      </c>
    </row>
    <row r="8" spans="1:7" x14ac:dyDescent="0.25">
      <c r="A8" s="129">
        <v>5</v>
      </c>
      <c r="B8" s="133" t="s">
        <v>227</v>
      </c>
      <c r="C8" s="131">
        <v>1</v>
      </c>
      <c r="D8" s="131">
        <v>1</v>
      </c>
      <c r="E8" s="131">
        <v>1</v>
      </c>
      <c r="F8" s="151">
        <v>238</v>
      </c>
      <c r="G8" s="152">
        <v>0</v>
      </c>
    </row>
    <row r="9" spans="1:7" x14ac:dyDescent="0.25">
      <c r="A9" s="129">
        <v>6</v>
      </c>
      <c r="B9" s="133" t="s">
        <v>228</v>
      </c>
      <c r="C9" s="131">
        <v>1</v>
      </c>
      <c r="D9" s="131">
        <v>1</v>
      </c>
      <c r="E9" s="131">
        <v>1</v>
      </c>
      <c r="F9" s="151">
        <v>140</v>
      </c>
      <c r="G9" s="152">
        <v>20</v>
      </c>
    </row>
    <row r="10" spans="1:7" x14ac:dyDescent="0.25">
      <c r="A10" s="129">
        <v>7</v>
      </c>
      <c r="B10" s="133" t="s">
        <v>229</v>
      </c>
      <c r="C10" s="131">
        <v>1</v>
      </c>
      <c r="D10" s="131">
        <v>1</v>
      </c>
      <c r="E10" s="131">
        <v>1</v>
      </c>
      <c r="F10" s="151">
        <v>30</v>
      </c>
      <c r="G10" s="152">
        <v>6</v>
      </c>
    </row>
    <row r="11" spans="1:7" x14ac:dyDescent="0.25">
      <c r="A11" s="129">
        <v>8</v>
      </c>
      <c r="B11" s="133" t="s">
        <v>230</v>
      </c>
      <c r="C11" s="131">
        <v>1</v>
      </c>
      <c r="D11" s="131">
        <v>1</v>
      </c>
      <c r="E11" s="131">
        <v>1</v>
      </c>
      <c r="F11" s="151">
        <v>145.25</v>
      </c>
      <c r="G11" s="152">
        <v>28</v>
      </c>
    </row>
    <row r="12" spans="1:7" x14ac:dyDescent="0.25">
      <c r="A12" s="129">
        <v>9</v>
      </c>
      <c r="B12" s="133" t="s">
        <v>231</v>
      </c>
      <c r="C12" s="131">
        <v>1</v>
      </c>
      <c r="D12" s="131">
        <v>1</v>
      </c>
      <c r="E12" s="131">
        <v>1</v>
      </c>
      <c r="F12" s="151">
        <v>110</v>
      </c>
      <c r="G12" s="152">
        <v>1</v>
      </c>
    </row>
    <row r="13" spans="1:7" x14ac:dyDescent="0.25">
      <c r="A13" s="129"/>
      <c r="B13" s="133"/>
      <c r="C13" s="131"/>
      <c r="D13" s="131"/>
      <c r="E13" s="131"/>
      <c r="F13" s="131"/>
      <c r="G13" s="132"/>
    </row>
    <row r="14" spans="1:7" s="9" customFormat="1" x14ac:dyDescent="0.25">
      <c r="A14" s="129"/>
      <c r="B14" s="133"/>
      <c r="C14" s="131"/>
      <c r="D14" s="131"/>
      <c r="E14" s="131"/>
      <c r="F14" s="131"/>
      <c r="G14" s="132"/>
    </row>
    <row r="15" spans="1:7" x14ac:dyDescent="0.25">
      <c r="A15" s="134"/>
      <c r="B15" s="135" t="s">
        <v>9</v>
      </c>
      <c r="C15" s="136">
        <f>SUM(C4:C14)</f>
        <v>9</v>
      </c>
      <c r="D15" s="136">
        <f>SUM(D4:D14)</f>
        <v>9</v>
      </c>
      <c r="E15" s="136">
        <f>SUM(E4:E14)</f>
        <v>9</v>
      </c>
      <c r="F15" s="136">
        <f>SUM(F4:F14)</f>
        <v>1432.55</v>
      </c>
      <c r="G15" s="136">
        <v>6</v>
      </c>
    </row>
    <row r="16" spans="1:7" x14ac:dyDescent="0.25">
      <c r="B16" s="98" t="s">
        <v>190</v>
      </c>
      <c r="C16" s="249" t="s">
        <v>191</v>
      </c>
      <c r="D16" s="250"/>
    </row>
    <row r="17" spans="1:8" x14ac:dyDescent="0.25">
      <c r="B17" s="9"/>
      <c r="C17" s="251" t="s">
        <v>192</v>
      </c>
      <c r="D17" s="251"/>
    </row>
    <row r="18" spans="1:8" x14ac:dyDescent="0.25">
      <c r="B18" s="9"/>
      <c r="C18" s="9"/>
      <c r="D18" s="9"/>
    </row>
    <row r="19" spans="1:8" x14ac:dyDescent="0.25">
      <c r="B19" s="98" t="s">
        <v>193</v>
      </c>
      <c r="C19" s="249" t="s">
        <v>194</v>
      </c>
      <c r="D19" s="250"/>
    </row>
    <row r="20" spans="1:8" x14ac:dyDescent="0.25">
      <c r="B20" s="9"/>
      <c r="C20" s="251" t="s">
        <v>192</v>
      </c>
      <c r="D20" s="251"/>
    </row>
    <row r="22" spans="1:8" ht="28.5" customHeight="1" x14ac:dyDescent="0.25">
      <c r="A22" s="64"/>
      <c r="B22" s="154" t="s">
        <v>91</v>
      </c>
      <c r="C22" s="154"/>
      <c r="D22" s="154"/>
      <c r="E22" s="154"/>
      <c r="F22" s="99"/>
      <c r="G22" s="99"/>
      <c r="H22" s="99"/>
    </row>
    <row r="24" spans="1:8" x14ac:dyDescent="0.25">
      <c r="B24" s="77" t="s">
        <v>156</v>
      </c>
    </row>
  </sheetData>
  <mergeCells count="7">
    <mergeCell ref="B22:E22"/>
    <mergeCell ref="A1:G1"/>
    <mergeCell ref="A2:G2"/>
    <mergeCell ref="C16:D16"/>
    <mergeCell ref="C17:D17"/>
    <mergeCell ref="C19:D19"/>
    <mergeCell ref="C20:D20"/>
  </mergeCells>
  <pageMargins left="0.7" right="0.7" top="0.75" bottom="0.75" header="0.3" footer="0.3"/>
  <pageSetup paperSize="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4"/>
  <sheetViews>
    <sheetView tabSelected="1" view="pageBreakPreview" zoomScale="60" workbookViewId="0">
      <selection activeCell="J19" sqref="J19"/>
    </sheetView>
  </sheetViews>
  <sheetFormatPr defaultRowHeight="16.5" customHeight="1" x14ac:dyDescent="0.25"/>
  <cols>
    <col min="2" max="2" width="76.42578125" customWidth="1"/>
    <col min="3" max="3" width="19.140625" customWidth="1"/>
  </cols>
  <sheetData>
    <row r="1" spans="1:7" ht="16.5" customHeight="1" thickBot="1" x14ac:dyDescent="0.3">
      <c r="A1" s="100" t="s">
        <v>219</v>
      </c>
      <c r="B1" s="100"/>
      <c r="C1" s="100"/>
      <c r="D1" s="100"/>
      <c r="E1" s="100"/>
      <c r="F1" s="100"/>
      <c r="G1" s="100"/>
    </row>
    <row r="2" spans="1:7" ht="16.5" customHeight="1" x14ac:dyDescent="0.25">
      <c r="A2" s="257" t="s">
        <v>195</v>
      </c>
      <c r="B2" s="257"/>
      <c r="C2" s="257"/>
    </row>
    <row r="3" spans="1:7" ht="16.5" customHeight="1" x14ac:dyDescent="0.25">
      <c r="A3" s="101" t="s">
        <v>120</v>
      </c>
      <c r="B3" s="101"/>
      <c r="C3" s="101" t="s">
        <v>7</v>
      </c>
    </row>
    <row r="4" spans="1:7" ht="16.5" customHeight="1" x14ac:dyDescent="0.25">
      <c r="A4" s="252">
        <v>1</v>
      </c>
      <c r="B4" s="253" t="s">
        <v>196</v>
      </c>
      <c r="C4" s="253"/>
    </row>
    <row r="5" spans="1:7" ht="16.5" customHeight="1" x14ac:dyDescent="0.25">
      <c r="A5" s="252"/>
      <c r="B5" s="102" t="s">
        <v>197</v>
      </c>
      <c r="C5" s="103"/>
    </row>
    <row r="6" spans="1:7" ht="37.15" customHeight="1" x14ac:dyDescent="0.25">
      <c r="A6" s="252"/>
      <c r="B6" s="104" t="s">
        <v>198</v>
      </c>
      <c r="C6" s="119"/>
    </row>
    <row r="7" spans="1:7" ht="16.5" customHeight="1" x14ac:dyDescent="0.25">
      <c r="A7" s="252"/>
      <c r="B7" s="102" t="s">
        <v>199</v>
      </c>
      <c r="C7" s="103"/>
    </row>
    <row r="8" spans="1:7" ht="16.5" customHeight="1" x14ac:dyDescent="0.25">
      <c r="A8" s="252">
        <v>2</v>
      </c>
      <c r="B8" s="253" t="s">
        <v>200</v>
      </c>
      <c r="C8" s="253"/>
    </row>
    <row r="9" spans="1:7" ht="16.5" customHeight="1" x14ac:dyDescent="0.25">
      <c r="A9" s="252"/>
      <c r="B9" s="104" t="s">
        <v>201</v>
      </c>
      <c r="C9" s="105"/>
    </row>
    <row r="10" spans="1:7" ht="16.5" customHeight="1" x14ac:dyDescent="0.25">
      <c r="A10" s="254">
        <v>3</v>
      </c>
      <c r="B10" s="253" t="s">
        <v>202</v>
      </c>
      <c r="C10" s="253"/>
    </row>
    <row r="11" spans="1:7" ht="16.5" customHeight="1" x14ac:dyDescent="0.25">
      <c r="A11" s="255"/>
      <c r="B11" s="104" t="s">
        <v>203</v>
      </c>
      <c r="C11" s="115"/>
    </row>
    <row r="12" spans="1:7" ht="16.5" customHeight="1" x14ac:dyDescent="0.25">
      <c r="A12" s="256"/>
      <c r="B12" s="104" t="s">
        <v>204</v>
      </c>
      <c r="C12" s="105"/>
    </row>
    <row r="13" spans="1:7" ht="16.5" customHeight="1" x14ac:dyDescent="0.25">
      <c r="A13" s="252">
        <v>4</v>
      </c>
      <c r="B13" s="253" t="s">
        <v>205</v>
      </c>
      <c r="C13" s="253"/>
    </row>
    <row r="14" spans="1:7" ht="16.5" customHeight="1" x14ac:dyDescent="0.25">
      <c r="A14" s="252"/>
      <c r="B14" s="104" t="s">
        <v>206</v>
      </c>
      <c r="C14" s="105"/>
    </row>
    <row r="15" spans="1:7" ht="16.5" customHeight="1" x14ac:dyDescent="0.25">
      <c r="A15" s="252"/>
      <c r="B15" s="104" t="s">
        <v>207</v>
      </c>
      <c r="C15" s="105"/>
    </row>
    <row r="16" spans="1:7" ht="16.5" customHeight="1" x14ac:dyDescent="0.25">
      <c r="A16" s="252"/>
      <c r="B16" s="104" t="s">
        <v>208</v>
      </c>
      <c r="C16" s="105"/>
    </row>
    <row r="17" spans="1:3" ht="16.5" customHeight="1" x14ac:dyDescent="0.25">
      <c r="A17" s="252">
        <v>5</v>
      </c>
      <c r="B17" s="253" t="s">
        <v>209</v>
      </c>
      <c r="C17" s="253"/>
    </row>
    <row r="18" spans="1:3" ht="16.5" customHeight="1" x14ac:dyDescent="0.25">
      <c r="A18" s="252"/>
      <c r="B18" s="104" t="s">
        <v>210</v>
      </c>
      <c r="C18" s="105"/>
    </row>
    <row r="19" spans="1:3" ht="16.5" customHeight="1" x14ac:dyDescent="0.25">
      <c r="A19" s="252">
        <v>6</v>
      </c>
      <c r="B19" s="253" t="s">
        <v>211</v>
      </c>
      <c r="C19" s="253"/>
    </row>
    <row r="20" spans="1:3" ht="16.5" customHeight="1" x14ac:dyDescent="0.25">
      <c r="A20" s="252"/>
      <c r="B20" s="104" t="s">
        <v>212</v>
      </c>
      <c r="C20" s="105"/>
    </row>
    <row r="21" spans="1:3" ht="16.5" customHeight="1" x14ac:dyDescent="0.25">
      <c r="A21" s="252">
        <v>7</v>
      </c>
      <c r="B21" s="253" t="s">
        <v>213</v>
      </c>
      <c r="C21" s="253"/>
    </row>
    <row r="22" spans="1:3" ht="16.5" customHeight="1" x14ac:dyDescent="0.25">
      <c r="A22" s="252"/>
      <c r="B22" s="102" t="s">
        <v>214</v>
      </c>
      <c r="C22" s="103"/>
    </row>
    <row r="24" spans="1:3" ht="16.5" customHeight="1" x14ac:dyDescent="0.25">
      <c r="A24" t="s">
        <v>218</v>
      </c>
    </row>
  </sheetData>
  <mergeCells count="15">
    <mergeCell ref="A10:A12"/>
    <mergeCell ref="B10:C10"/>
    <mergeCell ref="A2:C2"/>
    <mergeCell ref="A4:A7"/>
    <mergeCell ref="B4:C4"/>
    <mergeCell ref="A8:A9"/>
    <mergeCell ref="B8:C8"/>
    <mergeCell ref="A21:A22"/>
    <mergeCell ref="B21:C21"/>
    <mergeCell ref="A13:A16"/>
    <mergeCell ref="B13:C13"/>
    <mergeCell ref="A17:A18"/>
    <mergeCell ref="B17:C17"/>
    <mergeCell ref="A19:A20"/>
    <mergeCell ref="B19:C19"/>
  </mergeCells>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FP Annex-1</vt:lpstr>
      <vt:lpstr>FP Annex-II </vt:lpstr>
      <vt:lpstr>FP Annex III</vt:lpstr>
      <vt:lpstr>FP Annex IV</vt:lpstr>
      <vt:lpstr>FP Annex V</vt:lpstr>
      <vt:lpstr>FP Annex VI</vt:lpstr>
      <vt:lpstr>FP Annex VII</vt:lpstr>
      <vt:lpstr>FP Annex VIII</vt:lpstr>
      <vt:lpstr>'FP Annex III'!Print_Area</vt:lpstr>
      <vt:lpstr>'FP Annex IV'!Print_Area</vt:lpstr>
      <vt:lpstr>'FP Annex V'!Print_Area</vt:lpstr>
      <vt:lpstr>'FP Annex VIII'!Print_Area</vt:lpstr>
      <vt:lpstr>'FP Annex-1'!Print_Area</vt:lpstr>
      <vt:lpstr>'FP Annex-II '!Print_Area</vt:lpstr>
      <vt:lpstr>'FP Annex-II '!Print_Titles</vt:lpstr>
    </vt:vector>
  </TitlesOfParts>
  <Company>Deloitte Touche Tohmatsu Services,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Deloitte</dc:creator>
  <cp:lastModifiedBy>CH</cp:lastModifiedBy>
  <cp:lastPrinted>2020-11-19T05:53:28Z</cp:lastPrinted>
  <dcterms:created xsi:type="dcterms:W3CDTF">2014-06-02T08:05:00Z</dcterms:created>
  <dcterms:modified xsi:type="dcterms:W3CDTF">2021-01-19T07:15:38Z</dcterms:modified>
</cp:coreProperties>
</file>